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57" documentId="120_S{2AC9BD13-BADA-5192-A53E-5A8FF88502F6}" xr6:coauthVersionLast="47" xr6:coauthVersionMax="47" xr10:uidLastSave="{28ADFA4F-AB0D-4712-A4E0-677FB56F6B5B}"/>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<sst xmlns="http://schemas.openxmlformats.org/spreadsheetml/2006/main" count="180281" uniqueCount="39123">
  <si>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</si>
  <si>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</si>
  <si>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</si>
  <si>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</si>
  <si>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</si>
  <si>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</si>
  <si>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</si>
  <si>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</si>
  <si>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</si>
  <si>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</si>
  <si>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</si>
  <si>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</si>
  <si>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</si>
  <si>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</si>
  <si>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</si>
  <si>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</si>
  <si>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</si>
  <si>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</si>
  <si>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</si>
  <si>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</si>
  <si>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</si>
  <si>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</si>
  <si>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</si>
  <si>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</si>
  <si>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</si>
  <si>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</si>
  <si>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</si>
  <si>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</si>
  <si>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</si>
  <si>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</si>
  <si>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</si>
  <si>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</si>
  <si>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</si>
  <si>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</si>
  <si>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</si>
  <si>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</si>
  <si>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</si>
  <si>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</si>
  <si>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</si>
  <si>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</si>
  <si>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</si>
  <si>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</si>
  <si>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</si>
  <si>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</si>
  <si>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</si>
  <si>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</si>
  <si>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</si>
  <si>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</si>
  <si>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</si>
  <si>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</si>
  <si>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</si>
  <si>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</si>
  <si>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</si>
  <si>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</si>
  <si>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</si>
  <si>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</si>
  <si>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</si>
  <si>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</si>
  <si>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</si>
  <si>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</si>
  <si>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</si>
  <si>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</si>
  <si>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</si>
  <si>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</si>
  <si>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</si>
  <si>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</si>
  <si>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</si>
  <si>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</si>
  <si>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</si>
  <si>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</si>
  <si>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</si>
  <si>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</si>
  <si>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</si>
  <si>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</si>
  <si>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</si>
  <si>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</si>
  <si>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</si>
  <si>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</si>
  <si>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</si>
  <si>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</si>
  <si>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</si>
  <si>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</si>
  <si>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</si>
  <si>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</si>
  <si>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</si>
  <si>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</si>
  <si>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</si>
  <si>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</si>
  <si>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</si>
  <si>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</si>
  <si>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</si>
  <si>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</si>
  <si>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</si>
  <si>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</si>
  <si>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</si>
  <si>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</si>
  <si>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</si>
  <si>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</si>
  <si>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</si>
  <si>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</si>
  <si>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</si>
  <si>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</si>
  <si>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</si>
  <si>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</si>
  <si>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</si>
  <si>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</si>
  <si>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</si>
  <si>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</si>
  <si>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</si>
  <si>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</si>
  <si>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</si>
  <si>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</si>
  <si>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</si>
  <si>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</si>
  <si>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</si>
  <si>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</si>
  <si>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</si>
  <si>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</si>
  <si>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</si>
  <si>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</si>
  <si>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</si>
  <si>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</si>
  <si>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</si>
  <si>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</si>
  <si>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</si>
  <si>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</si>
  <si>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</si>
  <si>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</si>
  <si>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</si>
  <si>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</si>
  <si>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</si>
  <si>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</si>
  <si>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</si>
  <si>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</si>
  <si>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</si>
  <si>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</si>
  <si>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</si>
  <si>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</si>
  <si>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</si>
  <si>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</si>
  <si>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</si>
  <si>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</si>
  <si>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</si>
  <si>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</si>
  <si>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</si>
  <si>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</si>
  <si>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</si>
  <si>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</si>
  <si>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</si>
  <si>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</si>
  <si>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</si>
  <si>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</si>
  <si>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</si>
  <si>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</si>
  <si>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</si>
  <si>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</si>
  <si>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</si>
  <si>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</si>
  <si>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</si>
  <si>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</si>
  <si>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</si>
  <si>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</si>
  <si>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</si>
  <si>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</si>
  <si>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</si>
  <si>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</si>
  <si>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</si>
  <si>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</si>
  <si>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</si>
  <si>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</si>
  <si>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</si>
  <si>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</si>
  <si>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</si>
  <si>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</si>
  <si>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</si>
  <si>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</si>
  <si>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</si>
  <si>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</si>
  <si>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</si>
  <si>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</si>
  <si>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</si>
  <si>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</si>
  <si>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</si>
  <si>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</si>
  <si>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</si>
  <si>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</si>
  <si>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</si>
  <si>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</si>
  <si>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</si>
  <si>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</si>
  <si>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</si>
  <si>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</si>
  <si>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</si>
  <si>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</si>
  <si>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</si>
  <si>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</si>
  <si>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</si>
  <si>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</si>
  <si>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</si>
  <si>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</si>
  <si>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</si>
  <si>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</si>
  <si>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</si>
  <si>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</si>
  <si>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</si>
  <si>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</si>
  <si>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</si>
  <si>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</si>
  <si>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</si>
  <si>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</si>
  <si>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</si>
  <si>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</si>
  <si>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</si>
  <si>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</si>
  <si>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</si>
  <si>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</si>
  <si>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</si>
  <si>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</si>
  <si>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</si>
  <si>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</si>
  <si>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</si>
  <si>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</si>
  <si>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</si>
  <si>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</si>
  <si>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</si>
  <si>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</si>
  <si>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</si>
  <si>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</si>
  <si>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</si>
  <si>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</si>
  <si>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</si>
  <si>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</si>
  <si>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</si>
  <si>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</si>
  <si>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</si>
  <si>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</si>
  <si>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</si>
  <si>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</si>
  <si>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</si>
  <si>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</si>
  <si>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</si>
  <si>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</si>
  <si>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</si>
  <si>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</si>
  <si>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</si>
  <si>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</si>
  <si>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</si>
  <si>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</si>
  <si>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</si>
  <si>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</si>
  <si>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</si>
  <si>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</si>
  <si>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</si>
  <si>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</si>
  <si>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</si>
  <si>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</si>
  <si>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</si>
  <si>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</si>
  <si>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</si>
  <si>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</si>
  <si>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</si>
  <si>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</si>
  <si>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</si>
  <si>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</si>
  <si>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</si>
  <si>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</si>
  <si>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</si>
  <si>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</si>
  <si>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</si>
  <si>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</si>
  <si>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</si>
  <si>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</si>
  <si>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</si>
  <si>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</si>
  <si>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</si>
  <si>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</si>
  <si>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</si>
  <si>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</si>
  <si>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</si>
  <si>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</si>
  <si>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</si>
  <si>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</si>
  <si>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</si>
  <si>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</si>
  <si>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</si>
  <si>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</si>
  <si>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</si>
  <si>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</si>
  <si>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</si>
  <si>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</si>
  <si>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</si>
  <si>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</si>
  <si>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</si>
  <si>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</si>
  <si>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</si>
  <si>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</si>
  <si>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</si>
  <si>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</si>
  <si>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</si>
  <si>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</si>
  <si>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</si>
  <si>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</si>
  <si>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</si>
  <si>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</si>
  <si>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</si>
  <si>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</si>
  <si>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</si>
  <si>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</si>
  <si>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</si>
  <si>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</si>
  <si>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</si>
  <si>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</si>
  <si>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</si>
  <si>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</si>
  <si>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</si>
  <si>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</si>
  <si>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</si>
  <si>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</si>
  <si>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</si>
  <si>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</si>
  <si>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</si>
  <si>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</si>
  <si>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</si>
  <si>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</si>
  <si>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</si>
  <si>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</si>
  <si>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</si>
  <si>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</si>
  <si>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</si>
  <si>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</si>
  <si>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</si>
  <si>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</si>
  <si>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</si>
  <si>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</si>
  <si>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</si>
  <si>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</si>
  <si>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</si>
  <si>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</si>
  <si>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</si>
  <si>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</si>
  <si>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</si>
  <si>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</si>
  <si>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</si>
  <si>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</si>
  <si>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</si>
  <si>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</si>
  <si>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</si>
  <si>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</si>
  <si>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</si>
  <si>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</si>
  <si>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</si>
  <si>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</si>
  <si>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</si>
  <si>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</si>
  <si>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</si>
  <si>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</si>
  <si>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</si>
  <si>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</si>
  <si>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</si>
  <si>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</si>
  <si>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</si>
  <si>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</si>
  <si>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</si>
  <si>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</si>
  <si>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</si>
  <si>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</si>
  <si>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</si>
  <si>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</si>
  <si>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</si>
  <si>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</si>
  <si>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</si>
  <si>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</si>
  <si>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</si>
  <si>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</si>
  <si>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</si>
  <si>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</si>
  <si>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</si>
  <si>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</si>
  <si>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</si>
  <si>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</si>
  <si>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</si>
  <si>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</si>
  <si>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</si>
  <si>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</si>
  <si>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</si>
  <si>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</si>
  <si>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</si>
  <si>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</si>
  <si>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</si>
  <si>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</si>
  <si>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</si>
  <si>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</si>
  <si>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</si>
  <si>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</si>
  <si>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</si>
  <si>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</si>
  <si>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</si>
  <si>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</si>
  <si>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</si>
  <si>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</si>
  <si>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</si>
  <si>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</si>
  <si>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</si>
  <si>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</si>
  <si>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</si>
  <si>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</si>
  <si>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</si>
  <si>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</si>
  <si>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</si>
  <si>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</si>
  <si>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</si>
  <si>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</si>
  <si>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</si>
  <si>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</si>
  <si>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</si>
  <si>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</si>
  <si>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</si>
  <si>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</si>
  <si>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</si>
  <si>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</si>
  <si>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</si>
  <si>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</si>
  <si>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</si>
  <si>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</si>
  <si>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</si>
  <si>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</si>
  <si>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</si>
  <si>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</si>
  <si>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</si>
  <si>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</si>
  <si>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</si>
  <si>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</si>
  <si>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</si>
  <si>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</si>
  <si>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</si>
  <si>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</si>
  <si>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</si>
  <si>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</si>
  <si>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</si>
  <si>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</si>
  <si>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</si>
  <si>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</si>
  <si>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</si>
  <si>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</si>
  <si>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</si>
  <si>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</si>
  <si>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</si>
  <si>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</si>
  <si>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</si>
  <si>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</si>
  <si>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</si>
  <si>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</si>
  <si>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</si>
  <si>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</si>
  <si>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</si>
  <si>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</si>
  <si>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</si>
  <si>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</si>
  <si>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</si>
  <si>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</si>
  <si>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</si>
  <si>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</si>
  <si>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</si>
  <si>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</si>
  <si>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</si>
  <si>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</si>
  <si>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</si>
  <si>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</si>
  <si>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</si>
  <si>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</si>
  <si>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</si>
  <si>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</si>
  <si>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</si>
  <si>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</si>
  <si>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</si>
  <si>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</si>
  <si>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</si>
  <si>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</si>
  <si>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</si>
  <si>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</si>
  <si>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</si>
  <si>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</si>
  <si>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</si>
  <si>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</si>
  <si>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</si>
  <si>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</si>
  <si>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</si>
  <si>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</si>
  <si>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</si>
  <si>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</si>
  <si>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</si>
  <si>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</si>
  <si>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</si>
  <si>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</si>
  <si>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</si>
  <si>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</si>
  <si>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</si>
  <si>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</si>
  <si>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</si>
  <si>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</si>
  <si>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</si>
  <si>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</si>
  <si>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</si>
  <si>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</si>
  <si>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</si>
  <si>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</si>
  <si>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</si>
  <si>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</si>
  <si>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</si>
  <si>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</si>
  <si>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</si>
  <si>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</si>
  <si>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</si>
  <si>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</si>
  <si>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</si>
  <si>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</si>
  <si>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</si>
  <si>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</si>
  <si>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</si>
  <si>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</si>
  <si>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</si>
  <si>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</si>
  <si>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</si>
  <si>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</si>
  <si>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</si>
  <si>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</si>
  <si>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</si>
  <si>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</si>
  <si>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</si>
  <si>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</si>
  <si>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</si>
  <si>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</si>
  <si>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</si>
  <si>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</si>
  <si>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</si>
  <si>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</si>
  <si>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</si>
  <si>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</si>
  <si>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</si>
  <si>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</si>
  <si>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</si>
  <si>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</si>
  <si>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</si>
  <si>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</si>
  <si>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</si>
  <si>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</si>
  <si>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</si>
  <si>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</si>
  <si>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</si>
  <si>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</si>
  <si>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</si>
  <si>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</si>
  <si>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</si>
  <si>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</si>
  <si>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</si>
  <si>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</si>
  <si>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</si>
  <si>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</si>
  <si>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</si>
  <si>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</si>
  <si>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</si>
  <si>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</si>
  <si>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</si>
  <si>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</si>
  <si>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</si>
  <si>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</si>
  <si>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</si>
  <si>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</si>
  <si>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</si>
  <si>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</si>
  <si>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</si>
  <si>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</si>
  <si>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</si>
  <si>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</si>
  <si>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</si>
  <si>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</si>
  <si>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</si>
  <si>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</si>
  <si>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</si>
  <si>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</si>
  <si>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</si>
  <si>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</si>
  <si>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</si>
  <si>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</si>
  <si>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</si>
  <si>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</si>
  <si>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</si>
  <si>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</si>
  <si>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</si>
  <si>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</si>
  <si>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</si>
  <si>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</si>
  <si>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</si>
  <si>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</si>
  <si>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</si>
  <si>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</si>
  <si>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</si>
  <si>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</si>
  <si>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</si>
  <si>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</si>
  <si>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</si>
  <si>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</si>
  <si>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</si>
  <si>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</si>
  <si>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</si>
  <si>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</si>
  <si>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</si>
  <si>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</si>
  <si>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</si>
  <si>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</si>
  <si>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</si>
  <si>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</si>
  <si>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</si>
  <si>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</si>
  <si>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</si>
  <si>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</si>
  <si>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</si>
  <si>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</si>
  <si>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</si>
  <si>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</si>
  <si>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</si>
  <si>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</si>
  <si>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</si>
  <si>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</si>
  <si>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</si>
  <si>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</si>
  <si>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</si>
  <si>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</si>
  <si>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</si>
  <si>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</si>
  <si>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</si>
  <si>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</si>
  <si>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</si>
  <si>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</si>
  <si>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</si>
  <si>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</si>
  <si>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</si>
  <si>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</si>
  <si>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</si>
  <si>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</si>
  <si>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</si>
  <si>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</si>
  <si>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</si>
  <si>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</si>
  <si>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</si>
  <si>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</si>
  <si>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</si>
  <si>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</si>
  <si>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</si>
  <si>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</si>
  <si>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</si>
  <si>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</si>
  <si>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</si>
  <si>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</si>
  <si>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</si>
  <si>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</si>
  <si>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</si>
  <si>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</si>
  <si>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</si>
  <si>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</si>
  <si>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</si>
  <si>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</si>
  <si>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</si>
  <si>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</si>
  <si>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</si>
  <si>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</si>
  <si>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</si>
  <si>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</si>
  <si>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</si>
  <si>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</si>
  <si>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</si>
  <si>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</si>
  <si>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</si>
  <si>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</si>
  <si>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</si>
  <si>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</si>
  <si>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</si>
  <si>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</si>
  <si>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</si>
  <si>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</si>
  <si>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</si>
  <si>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</si>
  <si>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</si>
  <si>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</si>
  <si>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</si>
  <si>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</si>
  <si>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</si>
  <si>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</si>
  <si>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</si>
  <si>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</si>
  <si>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</si>
  <si>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</si>
  <si>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</si>
  <si>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</si>
  <si>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</si>
  <si>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</si>
  <si>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</si>
  <si>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</si>
  <si>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</si>
  <si>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</si>
  <si>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</si>
  <si>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</si>
  <si>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</si>
  <si>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</si>
  <si>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</si>
  <si>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</si>
  <si>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</si>
  <si>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</si>
  <si>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</si>
  <si>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</si>
  <si>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</si>
  <si>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</si>
  <si>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</si>
  <si>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</si>
  <si>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</si>
  <si>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</si>
  <si>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</si>
  <si>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</si>
  <si>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</si>
  <si>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</si>
  <si>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</si>
  <si>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</si>
  <si>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</si>
  <si>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</si>
  <si>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</si>
  <si>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</si>
  <si>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</si>
  <si>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</si>
  <si>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</si>
  <si>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</si>
  <si>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</si>
  <si>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</si>
  <si>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</si>
  <si>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</si>
  <si>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</si>
  <si>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</si>
  <si>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</si>
  <si>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</si>
  <si>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</si>
  <si>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</si>
  <si>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</si>
  <si>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</si>
  <si>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</si>
  <si>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</si>
  <si>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</si>
  <si>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</si>
  <si>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</si>
  <si>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</si>
  <si>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</si>
  <si>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</si>
  <si>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</si>
  <si>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</si>
  <si>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</si>
  <si>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</si>
  <si>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</si>
  <si>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</si>
  <si>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</si>
  <si>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</si>
  <si>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</si>
  <si>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</si>
  <si>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</si>
  <si>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</si>
  <si>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</si>
  <si>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</si>
  <si>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</si>
  <si>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</si>
  <si>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</si>
  <si>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</si>
  <si>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</si>
  <si>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</si>
  <si>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</si>
  <si>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</si>
  <si>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</si>
  <si>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</si>
  <si>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</si>
  <si>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</si>
  <si>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</si>
  <si>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</si>
  <si>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</si>
  <si>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</si>
  <si>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</si>
  <si>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</si>
  <si>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</si>
  <si>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</si>
  <si>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</si>
  <si>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</si>
  <si>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</si>
  <si>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</si>
  <si>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</si>
  <si>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</si>
  <si>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</si>
  <si>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</si>
  <si>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</si>
  <si>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</si>
  <si>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</si>
  <si>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</si>
  <si>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</si>
  <si>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</si>
  <si>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</si>
  <si>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</si>
  <si>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</si>
  <si>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</si>
  <si>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</si>
  <si>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</si>
  <si>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</si>
  <si>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</si>
  <si>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</si>
  <si>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</si>
  <si>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</si>
  <si>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</si>
  <si>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</si>
  <si>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</si>
  <si>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</si>
  <si>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</si>
  <si>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</si>
  <si>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</si>
  <si>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</si>
  <si>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</si>
  <si>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</si>
  <si>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</si>
  <si>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</si>
  <si>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</si>
  <si>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</si>
  <si>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</si>
  <si>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</si>
  <si>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</si>
  <si>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</si>
  <si>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</si>
  <si>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</si>
  <si>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</si>
  <si>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</si>
  <si>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</si>
  <si>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</si>
  <si>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</si>
  <si>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</si>
  <si>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</si>
  <si>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</si>
  <si>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</si>
  <si>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</si>
  <si>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</si>
  <si>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</si>
  <si>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</si>
  <si>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</si>
  <si>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</si>
  <si>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</si>
  <si>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</si>
  <si>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</si>
  <si>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</si>
  <si>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</si>
  <si>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</si>
  <si>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</si>
  <si>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</si>
  <si>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</si>
  <si>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</si>
  <si>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</si>
  <si>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</si>
  <si>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</si>
  <si>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</si>
  <si>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</si>
  <si>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</si>
  <si>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</si>
  <si>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</si>
  <si>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</si>
  <si>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</si>
  <si>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</si>
  <si>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</si>
  <si>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</si>
  <si>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</si>
  <si>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</si>
  <si>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</si>
  <si>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</si>
  <si>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</si>
  <si>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</si>
  <si>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</si>
  <si>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</si>
  <si>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</si>
  <si>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</si>
  <si>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</si>
  <si>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</si>
  <si>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</si>
  <si>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</si>
  <si>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</si>
  <si>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</si>
  <si>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</si>
  <si>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</si>
  <si>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</si>
  <si>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</si>
  <si>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</si>
  <si>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</si>
  <si>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</si>
  <si>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</si>
  <si>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</si>
  <si>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</si>
  <si>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</si>
  <si>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</si>
  <si>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</si>
  <si>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</si>
  <si>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</si>
  <si>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</si>
  <si>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</si>
  <si>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</si>
  <si>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</si>
  <si>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</si>
  <si>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</si>
  <si>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</si>
  <si>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</si>
  <si>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</si>
  <si>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</si>
  <si>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</si>
  <si>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</si>
  <si>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</si>
  <si>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</si>
  <si>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</si>
  <si>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</si>
  <si>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</si>
  <si>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</si>
  <si>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</si>
  <si>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</si>
  <si>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</si>
  <si>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</si>
  <si>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</si>
  <si>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</si>
  <si>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</si>
  <si>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</si>
  <si>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</si>
  <si>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</si>
  <si>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</si>
  <si>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</si>
  <si>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</si>
  <si>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</si>
  <si>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</si>
  <si>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</si>
  <si>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</si>
  <si>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</si>
  <si>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</si>
  <si>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</si>
  <si>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</si>
  <si>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</si>
  <si>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</si>
  <si>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</si>
  <si>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</si>
  <si>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</si>
  <si>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</si>
  <si>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</si>
  <si>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</si>
  <si>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</si>
  <si>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</si>
  <si>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</si>
  <si>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</si>
  <si>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</si>
  <si>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</si>
  <si>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</si>
  <si>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</si>
  <si>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</si>
  <si>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</si>
  <si>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</si>
  <si>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</si>
  <si>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</si>
  <si>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</si>
  <si>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</si>
  <si>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</si>
  <si>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</si>
  <si>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</si>
  <si>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</si>
  <si>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</si>
  <si>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</si>
  <si>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</si>
  <si>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</si>
  <si>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</si>
  <si>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</si>
  <si>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</si>
  <si>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</si>
  <si>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</si>
  <si>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</si>
  <si>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</si>
  <si>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</si>
  <si>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</si>
  <si>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</si>
  <si>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</si>
  <si>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</si>
  <si>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</si>
  <si>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</si>
  <si>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</si>
  <si>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</si>
  <si>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</si>
  <si>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</si>
  <si>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</si>
  <si>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</si>
  <si>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</si>
  <si>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</si>
  <si>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</si>
  <si>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</si>
  <si>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</si>
  <si>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</si>
  <si>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</si>
  <si>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</si>
  <si>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</si>
  <si>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</si>
  <si>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</si>
  <si>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</si>
  <si>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</si>
  <si>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</si>
  <si>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</si>
  <si>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</si>
  <si>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</si>
  <si>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</si>
  <si>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</si>
  <si>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</si>
  <si>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</si>
  <si>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</si>
  <si>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</si>
  <si>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</si>
  <si>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</si>
  <si>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</si>
  <si>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</si>
  <si>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</si>
  <si>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</si>
  <si>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</si>
  <si>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</si>
  <si>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</si>
  <si>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</si>
  <si>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</si>
  <si>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</si>
  <si>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</si>
  <si>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</si>
  <si>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</si>
  <si>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</si>
  <si>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</si>
  <si>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</si>
  <si>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</si>
  <si>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</si>
  <si>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</si>
  <si>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</si>
  <si>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</si>
  <si>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</si>
  <si>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</si>
  <si>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</si>
  <si>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</si>
  <si>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</si>
  <si>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</si>
  <si>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</si>
  <si>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</si>
  <si>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</si>
  <si>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</si>
  <si>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</si>
  <si>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</si>
  <si>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</si>
  <si>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</si>
  <si>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</si>
  <si>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</si>
  <si>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</si>
  <si>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</si>
  <si>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</si>
  <si>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</si>
  <si>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</si>
  <si>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</si>
  <si>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</si>
  <si>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</si>
  <si>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</si>
  <si>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</si>
  <si>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</si>
  <si>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</si>
  <si>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</si>
  <si>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</si>
  <si>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</si>
  <si>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</si>
  <si>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</si>
  <si>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</si>
  <si>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</si>
  <si>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</si>
  <si>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</si>
  <si>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</si>
  <si>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</si>
  <si>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</si>
  <si>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</si>
  <si>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</si>
  <si>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</si>
  <si>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</si>
  <si>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</si>
  <si>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</si>
  <si>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</si>
  <si>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</si>
  <si>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</si>
  <si>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</si>
  <si>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</si>
  <si>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</si>
  <si>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</si>
  <si>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</si>
  <si>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</si>
  <si>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</si>
  <si>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</si>
  <si>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</si>
  <si>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</si>
  <si>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</si>
  <si>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</si>
  <si>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</si>
  <si>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</si>
  <si>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</si>
  <si>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</si>
  <si>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</si>
  <si>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</si>
  <si>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</si>
  <si>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</si>
  <si>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</si>
  <si>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</si>
  <si>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</si>
  <si>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</si>
  <si>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</si>
  <si>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</si>
  <si>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</si>
  <si>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</si>
  <si>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</si>
  <si>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</si>
  <si>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</si>
  <si>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</si>
  <si>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</si>
  <si>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</si>
  <si>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</si>
  <si>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</si>
  <si>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</si>
  <si>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</si>
  <si>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</si>
  <si>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</si>
  <si>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</si>
  <si>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</si>
  <si>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</si>
  <si>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</si>
  <si>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</si>
  <si>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</si>
  <si>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</si>
  <si>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</si>
  <si>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</si>
  <si>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</si>
  <si>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</si>
  <si>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</si>
  <si>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</si>
  <si>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</si>
  <si>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</si>
  <si>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</si>
  <si>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</si>
  <si>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</si>
  <si>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</si>
  <si>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</si>
  <si>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</si>
  <si>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</si>
  <si>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</si>
  <si>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</si>
  <si>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</si>
  <si>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</si>
  <si>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</si>
  <si>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</si>
  <si>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</si>
  <si>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</si>
  <si>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</si>
  <si>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</si>
  <si>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</si>
  <si>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</si>
  <si>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</si>
  <si>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</si>
  <si>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</si>
  <si>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</si>
  <si>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</si>
  <si>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</si>
  <si>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</si>
  <si>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</si>
  <si>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</si>
  <si>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</si>
  <si>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</si>
  <si>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</si>
  <si>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</si>
  <si>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</si>
  <si>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</si>
  <si>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</si>
  <si>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</si>
  <si>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</si>
  <si>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</si>
  <si>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</si>
  <si>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</si>
  <si>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</si>
  <si>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</si>
  <si>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</si>
  <si>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</si>
  <si>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</si>
  <si>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</si>
  <si>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</si>
  <si>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</si>
  <si>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</si>
  <si>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</si>
  <si>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</si>
  <si>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</si>
  <si>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</si>
  <si>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</si>
  <si>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</si>
  <si>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</si>
  <si>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</si>
  <si>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</si>
  <si>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</si>
  <si>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</si>
  <si>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</si>
  <si>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</si>
  <si>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</si>
  <si>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</si>
  <si>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</si>
  <si>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</si>
  <si>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</si>
  <si>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</si>
  <si>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</si>
  <si>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</si>
  <si>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</si>
  <si>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</si>
  <si>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</si>
  <si>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</si>
  <si>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</si>
  <si>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</si>
  <si>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</si>
  <si>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</si>
  <si>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</si>
  <si>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</si>
  <si>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</si>
  <si>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</si>
  <si>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</si>
  <si>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</si>
  <si>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</si>
  <si>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</si>
  <si>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</si>
  <si>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</si>
  <si>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</si>
  <si>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</si>
  <si>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</si>
  <si>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</si>
  <si>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</si>
  <si>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</si>
  <si>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</si>
  <si>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</si>
  <si>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</si>
  <si>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</si>
  <si>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</si>
  <si>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</si>
  <si>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</si>
  <si>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</si>
  <si>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</si>
  <si>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</si>
  <si>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</si>
  <si>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</si>
  <si>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</si>
  <si>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</si>
  <si>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</si>
  <si>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</si>
  <si>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</si>
  <si>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</si>
  <si>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</si>
  <si>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</si>
  <si>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</si>
  <si>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</si>
  <si>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</si>
  <si>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</si>
  <si>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</si>
  <si>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</si>
  <si>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</si>
  <si>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</si>
  <si>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</si>
  <si>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</si>
  <si>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</si>
  <si>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</si>
  <si>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</si>
  <si>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</si>
  <si>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</si>
  <si>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</si>
  <si>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</si>
  <si>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</si>
  <si>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</si>
  <si>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</si>
  <si>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</si>
  <si>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</si>
  <si>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</si>
  <si>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</si>
  <si>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</si>
  <si>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</si>
  <si>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</si>
  <si>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</si>
  <si>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</si>
  <si>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</si>
  <si>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</si>
  <si>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</si>
  <si>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</si>
  <si>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</si>
  <si>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</si>
  <si>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</si>
  <si>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</si>
  <si>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</si>
  <si>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</si>
  <si>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</si>
  <si>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</si>
  <si>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</si>
  <si>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</si>
  <si>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</si>
  <si>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</si>
  <si>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</si>
  <si>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</si>
  <si>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</si>
  <si>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</si>
  <si>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</si>
  <si>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</si>
  <si>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</si>
  <si>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</si>
  <si>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</si>
  <si>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</si>
  <si>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</si>
  <si>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</si>
  <si>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</si>
  <si>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</si>
  <si>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</si>
  <si>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</si>
  <si>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</si>
  <si>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</si>
  <si>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</si>
  <si>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</si>
  <si>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</si>
  <si>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</si>
  <si>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</si>
  <si>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</si>
  <si>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</si>
  <si>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</si>
  <si>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</si>
  <si>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</si>
  <si>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</si>
  <si>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</si>
  <si>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</si>
  <si>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</si>
  <si>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</si>
  <si>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</si>
  <si>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</si>
  <si>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</si>
  <si>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</si>
  <si>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</si>
  <si>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</si>
  <si>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</si>
  <si>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</si>
  <si>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</si>
  <si>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</si>
  <si>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</si>
  <si>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</si>
  <si>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</si>
  <si>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</si>
  <si>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</si>
  <si>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</si>
  <si>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</si>
  <si>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</si>
  <si>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</si>
  <si>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</si>
  <si>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</si>
  <si>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</si>
  <si>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</si>
  <si>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</si>
  <si>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</si>
  <si>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</si>
  <si>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</si>
  <si>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</si>
  <si>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</si>
  <si>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</si>
  <si>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</si>
  <si>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</si>
  <si>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</si>
  <si>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</si>
  <si>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</si>
  <si>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</si>
  <si>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</si>
  <si>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</si>
  <si>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</si>
  <si>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</si>
  <si>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</si>
  <si>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</si>
  <si>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</si>
  <si>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</si>
  <si>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</si>
  <si>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</si>
  <si>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</si>
  <si>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</si>
  <si>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</si>
  <si>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</si>
  <si>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</si>
  <si>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</si>
  <si>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</si>
  <si>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</si>
  <si>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</si>
  <si>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</si>
  <si>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</si>
  <si>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</si>
  <si>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</si>
  <si>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</si>
  <si>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</si>
  <si>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</si>
  <si>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</si>
  <si>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</si>
  <si>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</si>
  <si>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</si>
  <si>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</si>
  <si>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</si>
  <si>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</si>
  <si>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</si>
  <si>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</si>
  <si>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</si>
  <si>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</si>
  <si>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</si>
  <si>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</si>
  <si>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</si>
  <si>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</si>
  <si>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</si>
  <si>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</si>
  <si>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</si>
  <si>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</si>
  <si>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</si>
  <si>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</si>
  <si>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</si>
  <si>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</si>
  <si>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</si>
  <si>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</si>
  <si>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</si>
  <si>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</si>
  <si>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</si>
  <si>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</si>
  <si>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</si>
  <si>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</si>
  <si>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</si>
  <si>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</si>
  <si>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</si>
  <si>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</si>
  <si>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</si>
  <si>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</si>
  <si>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</si>
  <si>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</si>
  <si>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</si>
  <si>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</si>
  <si>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</si>
  <si>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</si>
  <si>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</si>
  <si>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</si>
  <si>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</si>
  <si>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</si>
  <si>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</si>
  <si>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</si>
  <si>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</si>
  <si>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</si>
  <si>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</si>
  <si>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</si>
  <si>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</si>
  <si>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</si>
  <si>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</si>
  <si>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</si>
  <si>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</si>
  <si>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</si>
  <si>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</si>
  <si>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</si>
  <si>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</si>
  <si>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</si>
  <si>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</si>
  <si>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</si>
  <si>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</si>
  <si>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</si>
  <si>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</si>
  <si>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</si>
  <si>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</si>
  <si>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</si>
  <si>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</si>
  <si>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</si>
  <si>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</si>
  <si>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</si>
  <si>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</si>
  <si>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</si>
  <si>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</si>
  <si>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</si>
  <si>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</si>
  <si>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</si>
  <si>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</si>
  <si>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</si>
  <si>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</si>
  <si>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</si>
  <si>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</si>
  <si>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</si>
  <si>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</si>
  <si>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</si>
  <si>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</si>
  <si>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</si>
  <si>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</si>
  <si>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</si>
  <si>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</si>
  <si>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</si>
  <si>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</si>
  <si>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</si>
  <si>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</si>
  <si>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</si>
  <si>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</si>
  <si>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</si>
  <si>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</si>
  <si>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</si>
  <si>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</si>
  <si>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</si>
  <si>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</si>
  <si>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</si>
  <si>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</si>
  <si>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</si>
  <si>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</si>
  <si>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</si>
  <si>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</si>
  <si>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</si>
  <si>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</si>
  <si>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</si>
  <si>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</si>
  <si>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</si>
  <si>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</si>
  <si>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</si>
  <si>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</si>
  <si>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</si>
  <si>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</si>
  <si>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</si>
  <si>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</si>
  <si>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</si>
  <si>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</si>
  <si>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</si>
  <si>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</si>
  <si>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</si>
  <si>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</si>
  <si>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</si>
  <si>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</si>
  <si>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</si>
  <si>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</si>
  <si>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</si>
  <si>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</si>
  <si>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</si>
  <si>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</si>
  <si>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</si>
  <si>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</si>
  <si>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</si>
  <si>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</si>
  <si>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</si>
  <si>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</si>
  <si>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</si>
  <si>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</si>
  <si>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</si>
  <si>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</si>
  <si>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</si>
  <si>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</si>
  <si>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</si>
  <si>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</si>
  <si>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</si>
  <si>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</si>
  <si>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</si>
  <si>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</si>
  <si>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</si>
  <si>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</si>
  <si>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</si>
  <si>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</si>
  <si>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</si>
  <si>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</si>
  <si>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</si>
  <si>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</si>
  <si>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</si>
  <si>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</si>
  <si>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</si>
  <si>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</si>
  <si>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</si>
  <si>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</si>
  <si>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</si>
  <si>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</si>
  <si>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</si>
  <si>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</si>
  <si>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</si>
  <si>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</si>
  <si>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</si>
  <si>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</si>
  <si>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</si>
  <si>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</si>
  <si>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</si>
  <si>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</si>
  <si>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</si>
  <si>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</si>
  <si>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</si>
  <si>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</si>
  <si>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</si>
  <si>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</si>
  <si>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</si>
  <si>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</si>
  <si>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</si>
  <si>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</si>
  <si>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</si>
  <si>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</si>
  <si>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</si>
  <si>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</si>
  <si>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</si>
  <si>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</si>
  <si>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</si>
  <si>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</si>
  <si>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</si>
  <si>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</si>
  <si>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</si>
  <si>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</si>
  <si>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</si>
  <si>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</si>
  <si>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</si>
  <si>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</si>
  <si>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</si>
  <si>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</si>
  <si>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</si>
  <si>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</si>
  <si>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</si>
  <si>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</si>
  <si>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</si>
  <si>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</si>
  <si>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</si>
  <si>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</si>
  <si>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</si>
  <si>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</si>
  <si>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</si>
  <si>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</si>
  <si>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</si>
  <si>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</si>
  <si>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</si>
  <si>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</si>
  <si>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</si>
  <si>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</si>
  <si>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</si>
  <si>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</si>
  <si>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</si>
  <si>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</si>
  <si>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</si>
  <si>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</si>
  <si>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</si>
  <si>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</si>
  <si>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</si>
  <si>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</si>
  <si>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</si>
  <si>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</si>
  <si>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</si>
  <si>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</si>
  <si>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</si>
  <si>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</si>
  <si>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</si>
  <si>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</si>
  <si>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</si>
  <si>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</si>
  <si>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</si>
  <si>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</si>
  <si>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</si>
  <si>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</si>
  <si>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</si>
  <si>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</si>
  <si>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</si>
  <si>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</si>
  <si>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</si>
  <si>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</si>
  <si>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</si>
  <si>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</si>
  <si>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</si>
  <si>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</si>
  <si>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</si>
  <si>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</si>
  <si>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</si>
  <si>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</si>
  <si>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</si>
  <si>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</si>
  <si>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</si>
  <si>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</si>
  <si>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</si>
  <si>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</si>
  <si>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</si>
  <si>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</si>
  <si>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</si>
  <si>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</si>
  <si>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</si>
  <si>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</si>
  <si>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</si>
  <si>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</si>
  <si>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</si>
  <si>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</si>
  <si>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</si>
  <si>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</si>
  <si>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</si>
  <si>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</si>
  <si>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</si>
  <si>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</si>
  <si>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</si>
  <si>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</si>
  <si>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</si>
  <si>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</si>
  <si>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</si>
  <si>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</si>
  <si>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</si>
  <si>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</si>
  <si>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</si>
  <si>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</si>
  <si>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</si>
  <si>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</si>
  <si>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</si>
  <si>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</si>
  <si>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</si>
  <si>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</si>
  <si>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</si>
  <si>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</si>
  <si>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</si>
  <si>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</si>
  <si>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</si>
  <si>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</si>
  <si>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</si>
  <si>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</si>
  <si>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</si>
  <si>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</si>
  <si>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</si>
  <si>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</si>
  <si>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</si>
  <si>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</si>
  <si>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</si>
  <si>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</si>
  <si>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</si>
  <si>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</si>
  <si>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</si>
  <si>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</si>
  <si>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</si>
  <si>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</si>
  <si>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</si>
  <si>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</si>
  <si>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</si>
  <si>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</si>
  <si>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</si>
  <si>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</si>
  <si>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</si>
  <si>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</si>
  <si>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</si>
  <si>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</si>
  <si>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</si>
  <si>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</si>
  <si>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</si>
  <si>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</si>
  <si>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</si>
  <si>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</si>
  <si>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</si>
  <si>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</si>
  <si>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</si>
  <si>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</si>
  <si>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</si>
  <si>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</si>
  <si>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</si>
  <si>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</si>
  <si>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</si>
  <si>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</si>
  <si>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</si>
  <si>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</si>
  <si>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</si>
  <si>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</si>
  <si>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</si>
  <si>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</si>
  <si>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</si>
  <si>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</si>
  <si>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</si>
  <si>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</si>
  <si>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</si>
  <si>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</si>
  <si>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</si>
  <si>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</si>
  <si>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</si>
  <si>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</si>
  <si>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</si>
  <si>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</si>
  <si>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</si>
  <si>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</si>
  <si>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</si>
  <si>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</si>
  <si>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</si>
  <si>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</si>
  <si>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</si>
  <si>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</si>
  <si>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</si>
  <si>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</si>
  <si>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</si>
  <si>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</si>
  <si>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</si>
  <si>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</si>
  <si>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</si>
  <si>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</si>
  <si>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</si>
  <si>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</si>
  <si>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</si>
  <si>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</si>
  <si>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</si>
  <si>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</si>
  <si>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</si>
  <si>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</si>
  <si>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</si>
  <si>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</si>
  <si>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</si>
  <si>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</si>
  <si>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</si>
  <si>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</si>
  <si>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</si>
  <si>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</si>
  <si>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</si>
  <si>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</si>
  <si>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</si>
  <si>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</si>
  <si>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</si>
  <si>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</si>
  <si>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</si>
  <si>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</si>
  <si>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</si>
  <si>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</si>
  <si>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</si>
  <si>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</si>
  <si>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</si>
  <si>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</si>
  <si>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</si>
  <si>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</si>
  <si>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</si>
  <si>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</si>
  <si>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</si>
  <si>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</si>
  <si>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</si>
  <si>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</si>
  <si>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</si>
  <si>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</si>
  <si>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</si>
  <si>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</si>
  <si>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</si>
  <si>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</si>
  <si>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</si>
  <si>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</si>
  <si>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</si>
  <si>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</si>
  <si>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</si>
  <si>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</si>
  <si>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</si>
  <si>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</si>
  <si>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</si>
  <si>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</si>
  <si>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</si>
  <si>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</si>
  <si>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</si>
  <si>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</si>
  <si>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</si>
  <si>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</si>
  <si>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</si>
  <si>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</si>
  <si>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</si>
  <si>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</si>
  <si>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</si>
  <si>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</si>
  <si>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</si>
  <si>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</si>
  <si>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</si>
  <si>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</si>
  <si>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</si>
  <si>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</si>
  <si>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</si>
  <si>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</si>
  <si>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</si>
  <si>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</si>
  <si>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</si>
  <si>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</si>
  <si>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</si>
  <si>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</si>
  <si>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</si>
  <si>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</si>
  <si>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</si>
  <si>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</si>
  <si>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</si>
  <si>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</si>
  <si>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</si>
  <si>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</si>
  <si>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</si>
  <si>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</si>
  <si>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</si>
  <si>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</si>
  <si>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</si>
  <si>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</si>
  <si>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</si>
  <si>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</si>
  <si>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</si>
  <si>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</si>
  <si>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</si>
  <si>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</si>
  <si>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</si>
  <si>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</si>
  <si>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</si>
  <si>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</si>
  <si>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</si>
  <si>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</si>
  <si>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</si>
  <si>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</si>
  <si>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</si>
  <si>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</si>
  <si>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</si>
  <si>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</si>
  <si>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</si>
  <si>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</si>
  <si>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</si>
  <si>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</si>
  <si>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</si>
  <si>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</si>
  <si>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</si>
  <si>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</si>
  <si>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</si>
  <si>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</si>
  <si>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</si>
  <si>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</si>
  <si>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</si>
  <si>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</si>
  <si>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</si>
  <si>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</si>
  <si>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</si>
  <si>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</si>
  <si>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</si>
  <si>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</si>
  <si>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</si>
  <si>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</si>
  <si>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</si>
  <si>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</si>
  <si>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</si>
  <si>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</si>
  <si>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</si>
  <si>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</si>
  <si>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</si>
  <si>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</si>
  <si>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</si>
  <si>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</si>
  <si>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</si>
  <si>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</si>
  <si>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</si>
  <si>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</si>
  <si>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</si>
  <si>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</si>
  <si>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</si>
  <si>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</si>
  <si>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</si>
  <si>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</si>
  <si>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</si>
  <si>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</si>
  <si>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</si>
  <si>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</si>
  <si>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</si>
  <si>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</si>
  <si>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</si>
  <si>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</si>
  <si>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</si>
  <si>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</si>
  <si>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</si>
  <si>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</si>
  <si>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</si>
  <si>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</si>
  <si>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</si>
  <si>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</si>
  <si>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</si>
  <si>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</si>
  <si>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</si>
  <si>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</si>
  <si>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</si>
  <si>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</si>
  <si>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</si>
  <si>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</si>
  <si>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</si>
  <si>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</si>
  <si>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</si>
  <si>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</si>
  <si>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</si>
  <si>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</si>
  <si>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</si>
  <si>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</si>
  <si>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</si>
  <si>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</si>
  <si>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</si>
  <si>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</si>
  <si>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</si>
  <si>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</si>
  <si>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</si>
  <si>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</si>
  <si>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</si>
  <si>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</si>
  <si>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</si>
  <si>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</si>
  <si>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</si>
  <si>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</si>
  <si>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</si>
  <si>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</si>
  <si>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</si>
  <si>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</si>
  <si>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</si>
  <si>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</si>
  <si>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</si>
  <si>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</si>
  <si>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</si>
  <si>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</si>
  <si>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</si>
  <si>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</si>
  <si>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</si>
  <si>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</si>
  <si>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</si>
  <si>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</si>
  <si>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</si>
  <si>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</si>
  <si>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</si>
  <si>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</si>
  <si>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</si>
  <si>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</si>
  <si>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</si>
  <si>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</si>
  <si>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</si>
  <si>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</si>
  <si>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</si>
  <si>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</si>
  <si>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</si>
  <si>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</si>
  <si>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</si>
  <si>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</si>
  <si>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</si>
  <si>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</si>
  <si>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</si>
  <si>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</si>
  <si>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</si>
  <si>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</si>
  <si>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</si>
  <si>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</si>
  <si>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</si>
  <si>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</si>
  <si>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</si>
  <si>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</si>
  <si>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</si>
  <si>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</si>
  <si>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</si>
  <si>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</si>
  <si>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</si>
  <si>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</si>
  <si>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</si>
  <si>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</si>
  <si>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</si>
  <si>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</si>
  <si>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</si>
  <si>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</si>
  <si>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</si>
  <si>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</si>
  <si>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</si>
  <si>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</si>
  <si>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</si>
  <si>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</si>
  <si>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</si>
  <si>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</si>
  <si>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</si>
  <si>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</si>
  <si>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</si>
  <si>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</si>
  <si>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</si>
  <si>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</si>
  <si>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</si>
  <si>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</si>
  <si>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</si>
  <si>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</si>
  <si>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</si>
  <si>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</si>
  <si>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</si>
  <si>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</si>
  <si>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</si>
  <si>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</si>
  <si>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</si>
  <si>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</si>
  <si>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</si>
  <si>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</si>
  <si>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</si>
  <si>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</si>
  <si>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</si>
  <si>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</si>
  <si>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</si>
  <si>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</si>
  <si>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</si>
  <si>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</si>
  <si>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</si>
  <si>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</si>
  <si>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</si>
  <si>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</si>
  <si>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</si>
  <si>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</si>
  <si>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</si>
  <si>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</si>
  <si>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</si>
  <si>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</si>
  <si>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</si>
  <si>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</si>
  <si>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</si>
  <si>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</si>
  <si>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</si>
  <si>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</si>
  <si>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</si>
  <si>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</si>
  <si>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</si>
  <si>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</si>
  <si>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</si>
  <si>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</si>
  <si>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</si>
  <si>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</si>
  <si>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</si>
  <si>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</si>
  <si>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</si>
  <si>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</si>
  <si>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</si>
  <si>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</si>
  <si>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</si>
  <si>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</si>
  <si>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</si>
  <si>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</si>
  <si>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</si>
  <si>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</si>
  <si>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</si>
  <si>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</si>
  <si>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</si>
  <si>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</si>
  <si>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</si>
  <si>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</si>
  <si>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</si>
  <si>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</si>
  <si>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</si>
  <si>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</si>
  <si>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</si>
  <si>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</si>
  <si>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</si>
  <si>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</si>
  <si>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</si>
  <si>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</si>
  <si>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</si>
  <si>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</si>
  <si>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</si>
  <si>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</si>
  <si>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</si>
  <si>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</si>
  <si>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</si>
  <si>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</si>
  <si>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</si>
  <si>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</si>
  <si>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</si>
  <si>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</si>
  <si>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</si>
  <si>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</si>
  <si>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</si>
  <si>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</si>
  <si>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</si>
  <si>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</si>
  <si>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</si>
  <si>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</si>
  <si>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</si>
  <si>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</si>
  <si>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</si>
  <si>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</si>
  <si>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</si>
  <si>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</si>
  <si>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</si>
  <si>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</si>
  <si>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</si>
  <si>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</si>
  <si>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</si>
  <si>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</si>
  <si>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</si>
  <si>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</si>
  <si>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</si>
  <si>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</si>
  <si>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</si>
  <si>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</si>
  <si>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</si>
  <si>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</si>
  <si>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</si>
  <si>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</si>
  <si>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</si>
  <si>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</si>
  <si>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</si>
  <si>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</si>
  <si>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</si>
  <si>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</si>
  <si>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</si>
  <si>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</si>
  <si>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</si>
  <si>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</si>
  <si>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</si>
  <si>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</si>
  <si>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</si>
  <si>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</si>
  <si>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</si>
  <si>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</si>
  <si>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</si>
  <si>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</si>
  <si>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</si>
  <si>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</si>
  <si>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</si>
  <si>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</si>
  <si>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</si>
  <si>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</si>
  <si>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</si>
  <si>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</si>
  <si>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</si>
  <si>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</si>
  <si>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</si>
  <si>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</si>
  <si>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</si>
  <si>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</si>
  <si>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</si>
  <si>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</si>
  <si>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</si>
  <si>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</si>
  <si>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</si>
  <si>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</si>
  <si>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</si>
  <si>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</si>
  <si>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</si>
  <si>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</si>
  <si>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</si>
  <si>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</si>
  <si>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</si>
  <si>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</si>
  <si>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</si>
  <si>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</si>
  <si>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</si>
  <si>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</si>
  <si>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</si>
  <si>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</si>
  <si>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</si>
  <si>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</si>
  <si>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</si>
  <si>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</si>
  <si>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</si>
  <si>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</si>
  <si>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</si>
  <si>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</si>
  <si>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</si>
  <si>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</si>
  <si>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</si>
  <si>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</si>
  <si>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</si>
  <si>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</si>
  <si>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</si>
  <si>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</si>
  <si>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</si>
  <si>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</si>
  <si>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</si>
  <si>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</si>
  <si>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</si>
  <si>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</si>
  <si>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</si>
  <si>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</si>
  <si>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</si>
  <si>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</si>
  <si>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</si>
  <si>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</si>
  <si>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</si>
  <si>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</si>
  <si>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</si>
  <si>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</si>
  <si>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</si>
  <si>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</si>
  <si>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</si>
  <si>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</si>
  <si>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</si>
  <si>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</si>
  <si>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</si>
  <si>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</si>
  <si>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</si>
  <si>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</si>
  <si>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</si>
  <si>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</si>
  <si>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</si>
  <si>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</si>
  <si>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</si>
  <si>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</si>
  <si>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</si>
  <si>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</si>
  <si>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</si>
  <si>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</si>
  <si>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</si>
  <si>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</si>
  <si>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</si>
  <si>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</si>
  <si>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</si>
  <si>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</si>
  <si>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</si>
  <si>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</si>
  <si>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</si>
  <si>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</si>
  <si>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</si>
  <si>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</si>
  <si>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</si>
  <si>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</si>
  <si>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</si>
  <si>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</si>
  <si>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</si>
  <si>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</si>
  <si>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</si>
  <si>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</si>
  <si>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</si>
  <si>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</si>
  <si>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</si>
  <si>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</si>
  <si>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</si>
  <si>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</si>
  <si>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</si>
  <si>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</si>
  <si>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</si>
  <si>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</si>
  <si>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</si>
  <si>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</si>
  <si>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</si>
  <si>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</si>
  <si>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</si>
  <si>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</si>
  <si>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</si>
  <si>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</si>
  <si>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</si>
  <si>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</si>
  <si>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</si>
  <si>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</si>
  <si>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</si>
  <si>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</si>
  <si>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</si>
  <si>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</si>
  <si>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</si>
  <si>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</si>
  <si>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</si>
  <si>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</si>
  <si>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</si>
  <si>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</si>
  <si>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</si>
  <si>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</si>
  <si>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</si>
  <si>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</si>
  <si>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</si>
  <si>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</si>
  <si>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</si>
  <si>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</si>
  <si>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</si>
  <si>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</si>
  <si>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</si>
  <si>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</si>
  <si>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</si>
  <si>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</si>
  <si>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</si>
  <si>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</si>
  <si>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</si>
  <si>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</si>
  <si>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</si>
  <si>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</si>
  <si>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</si>
  <si>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</si>
  <si>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</si>
  <si>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</si>
  <si>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</si>
  <si>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</si>
  <si>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</si>
  <si>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</si>
  <si>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</si>
  <si>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</si>
  <si>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</si>
  <si>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</si>
  <si>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</si>
  <si>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</si>
  <si>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</si>
  <si>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</si>
  <si>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</si>
  <si>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</si>
  <si>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</si>
  <si>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</si>
  <si>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</si>
  <si>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</si>
  <si>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</si>
  <si>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</si>
  <si>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</si>
  <si>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</si>
  <si>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</si>
  <si>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</si>
  <si>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</si>
  <si>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</si>
  <si>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</si>
  <si>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</si>
  <si>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</si>
  <si>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</si>
  <si>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</si>
  <si>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</si>
  <si>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</si>
  <si>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</si>
  <si>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</si>
  <si>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</si>
  <si>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</si>
  <si>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</si>
  <si>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</si>
  <si>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</si>
  <si>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</si>
  <si>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</si>
  <si>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</si>
  <si>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</si>
  <si>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</si>
  <si>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</si>
  <si>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</si>
  <si>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</si>
  <si>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</si>
  <si>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</si>
  <si>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</si>
  <si>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</si>
  <si>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</si>
  <si>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</si>
  <si>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</si>
  <si>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</si>
  <si>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</si>
  <si>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</si>
  <si>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</si>
  <si>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</si>
  <si>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</si>
  <si>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</si>
  <si>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</si>
  <si>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</si>
  <si>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</si>
  <si>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</si>
  <si>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</si>
  <si>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</si>
  <si>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</si>
  <si>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</si>
  <si>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</si>
  <si>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</si>
  <si>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</si>
  <si>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</si>
  <si>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</si>
  <si>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</si>
  <si>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</si>
  <si>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</si>
  <si>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</si>
  <si>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</si>
  <si>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</si>
  <si>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</si>
  <si>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</si>
  <si>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</si>
  <si>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</si>
  <si>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</si>
  <si>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</si>
  <si>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</si>
  <si>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</si>
  <si>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</si>
  <si>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</si>
  <si>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</si>
  <si>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</si>
  <si>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</si>
  <si>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</si>
  <si>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</si>
  <si>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</si>
  <si>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</si>
  <si>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</si>
  <si>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</si>
  <si>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</si>
  <si>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</si>
  <si>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</si>
  <si>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</si>
  <si>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</si>
  <si>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</si>
  <si>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</si>
  <si>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</si>
  <si>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</si>
  <si>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</si>
  <si>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</si>
  <si>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</si>
  <si>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</si>
  <si>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</si>
  <si>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</si>
  <si>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</si>
  <si>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</si>
  <si>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</si>
  <si>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</si>
  <si>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</si>
  <si>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</si>
  <si>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</si>
  <si>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</si>
  <si>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</si>
  <si>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</si>
  <si>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</si>
  <si>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</si>
  <si>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</si>
  <si>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</si>
  <si>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</si>
  <si>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</si>
  <si>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</si>
  <si>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</si>
  <si>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</si>
  <si>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</si>
  <si>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</si>
  <si>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</si>
  <si>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</si>
  <si>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</si>
  <si>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</si>
  <si>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</si>
  <si>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</si>
  <si>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</si>
  <si>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</si>
  <si>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</si>
  <si>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</si>
  <si>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</si>
  <si>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</si>
  <si>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</si>
  <si>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</si>
  <si>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</si>
  <si>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</si>
  <si>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</si>
  <si>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</si>
  <si>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</si>
  <si>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</si>
  <si>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</si>
  <si>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</si>
  <si>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</si>
  <si>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</si>
  <si>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</si>
  <si>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</si>
  <si>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</si>
  <si>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</si>
  <si>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</si>
  <si>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</si>
  <si>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</si>
  <si>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</si>
  <si>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</si>
  <si>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</si>
  <si>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</si>
  <si>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</si>
  <si>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</si>
  <si>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</si>
  <si>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</si>
  <si>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</si>
  <si>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</si>
  <si>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</si>
  <si>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</si>
  <si>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</si>
  <si>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</si>
  <si>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</si>
  <si>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</si>
  <si>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</si>
  <si>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</si>
  <si>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</si>
  <si>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</si>
  <si>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</si>
  <si>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</si>
  <si>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</si>
  <si>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</si>
  <si>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</si>
  <si>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</si>
  <si>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</si>
  <si>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</si>
  <si>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</si>
  <si>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</si>
  <si>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</si>
  <si>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</si>
  <si>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</si>
  <si>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</si>
  <si>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</si>
  <si>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</si>
  <si>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</si>
  <si>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</si>
  <si>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</si>
  <si>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</si>
  <si>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</si>
  <si>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</si>
  <si>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</si>
  <si>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</si>
  <si>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</si>
  <si>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</si>
  <si>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</si>
  <si>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</si>
  <si>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</si>
  <si>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</si>
  <si>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</si>
  <si>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</si>
  <si>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</si>
  <si>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</si>
  <si>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</si>
  <si>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</si>
  <si>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</si>
  <si>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</si>
  <si>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</si>
  <si>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</si>
  <si>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</si>
  <si>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</si>
  <si>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</si>
  <si>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</si>
  <si>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</si>
  <si>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</si>
  <si>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</si>
  <si>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</si>
  <si>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</si>
  <si>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</si>
  <si>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</si>
  <si>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</si>
  <si>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</si>
  <si>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</si>
  <si>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</si>
  <si>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</si>
  <si>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</si>
  <si>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</si>
  <si>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</si>
  <si>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</si>
  <si>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</si>
  <si>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</si>
  <si>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</si>
  <si>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</si>
  <si>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</si>
  <si>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</si>
  <si>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</si>
  <si>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</si>
  <si>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</si>
  <si>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</si>
  <si>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</si>
  <si>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</si>
  <si>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</si>
  <si>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</si>
  <si>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</si>
  <si>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</si>
  <si>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</si>
  <si>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</si>
  <si>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</si>
  <si>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</si>
  <si>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</si>
  <si>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</si>
  <si>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</si>
  <si>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</si>
  <si>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</si>
  <si>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</si>
  <si>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</si>
  <si>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</si>
  <si>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</si>
  <si>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</si>
  <si>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</si>
  <si>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</si>
  <si>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</si>
  <si>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</si>
  <si>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</si>
  <si>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</si>
  <si>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</si>
  <si>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</si>
  <si>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</si>
  <si>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</si>
  <si>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</si>
  <si>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</si>
  <si>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</si>
  <si>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</si>
  <si>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</si>
  <si>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</si>
  <si>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</si>
  <si>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</si>
  <si>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</si>
  <si>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</si>
  <si>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</si>
  <si>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</si>
  <si>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</si>
  <si>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</si>
  <si>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</si>
  <si>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</si>
  <si>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</si>
  <si>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</si>
  <si>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</si>
  <si>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</si>
  <si>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</si>
  <si>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</si>
  <si>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</si>
  <si>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</si>
  <si>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</si>
  <si>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</si>
  <si>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</si>
  <si>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</si>
  <si>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</si>
  <si>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</si>
  <si>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</si>
  <si>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</si>
  <si>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</si>
  <si>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</si>
  <si>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</si>
  <si>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</si>
  <si>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</si>
  <si>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</si>
  <si>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</si>
  <si>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</si>
  <si>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</si>
  <si>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</si>
  <si>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</si>
  <si>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</si>
  <si>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</si>
  <si>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</si>
  <si>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</si>
  <si>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</si>
  <si>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</si>
  <si>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</si>
  <si>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</si>
  <si>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</si>
  <si>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</si>
  <si>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</si>
  <si>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</si>
  <si>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</si>
  <si>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</si>
  <si>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</si>
  <si>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</si>
  <si>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</si>
  <si>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</si>
  <si>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</si>
  <si>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</si>
  <si>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</si>
  <si>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</si>
  <si>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</si>
  <si>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</si>
  <si>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</si>
  <si>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</si>
  <si>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</si>
  <si>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</si>
  <si>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</si>
  <si>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</si>
  <si>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</si>
  <si>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</si>
  <si>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</si>
  <si>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</si>
  <si>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</si>
  <si>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</si>
  <si>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</si>
  <si>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</si>
  <si>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</si>
  <si>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</si>
  <si>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</si>
  <si>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</si>
  <si>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</si>
  <si>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</si>
  <si>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</si>
  <si>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</si>
  <si>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</si>
  <si>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</si>
  <si>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</si>
  <si>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</si>
  <si>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</si>
  <si>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</si>
  <si>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</si>
  <si>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</si>
  <si>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</si>
  <si>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</si>
  <si>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</si>
  <si>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</si>
  <si>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</si>
  <si>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</si>
  <si>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</si>
  <si>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</si>
  <si>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</si>
  <si>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</si>
  <si>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</si>
  <si>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</si>
  <si>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</si>
  <si>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</si>
  <si>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</si>
  <si>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</si>
  <si>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</si>
  <si>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</si>
  <si>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</si>
  <si>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</si>
  <si>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</si>
  <si>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</si>
  <si>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</si>
  <si>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</si>
  <si>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</si>
  <si>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</si>
  <si>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</si>
  <si>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</si>
  <si>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</si>
  <si>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</si>
  <si>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</si>
  <si>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</si>
  <si>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</si>
  <si>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</si>
  <si>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</si>
  <si>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</si>
  <si>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</si>
  <si>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</si>
  <si>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</si>
  <si>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</si>
  <si>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</si>
  <si>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</si>
  <si>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</si>
  <si>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</si>
  <si>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</si>
  <si>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</si>
  <si>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</si>
  <si>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</si>
  <si>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</si>
  <si>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</si>
  <si>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</si>
  <si>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</si>
  <si>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</si>
  <si>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</si>
  <si>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</si>
  <si>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</si>
  <si>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</si>
  <si>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</si>
  <si>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</si>
  <si>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</si>
  <si>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</si>
  <si>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</si>
  <si>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</si>
  <si>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</si>
  <si>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</si>
  <si>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</si>
  <si>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</si>
  <si>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</si>
  <si>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</si>
  <si>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</si>
  <si>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</si>
  <si>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</si>
  <si>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</si>
  <si>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</si>
  <si>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</si>
  <si>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</si>
  <si>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</si>
  <si>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</si>
  <si>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</si>
  <si>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</si>
  <si>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</si>
  <si>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</si>
  <si>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</si>
  <si>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</si>
  <si>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</si>
  <si>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</si>
  <si>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</si>
  <si>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</si>
  <si>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</si>
  <si>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</si>
  <si>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</si>
  <si>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</si>
  <si>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</si>
  <si>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</si>
  <si>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</si>
  <si>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</si>
  <si>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</si>
  <si>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</si>
  <si>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</si>
  <si>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</si>
  <si>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</si>
  <si>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</si>
  <si>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</si>
  <si>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</si>
  <si>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</si>
  <si>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</si>
  <si>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</si>
  <si>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</si>
  <si>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</si>
  <si>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</si>
  <si>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</si>
  <si>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</si>
  <si>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</si>
  <si>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</si>
  <si>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</si>
  <si>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</si>
  <si>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</si>
  <si>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</si>
  <si>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</si>
  <si>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</si>
  <si>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</si>
  <si>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</si>
  <si>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</si>
  <si>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</si>
  <si>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</si>
  <si>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</si>
  <si>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</si>
  <si>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</si>
  <si>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</si>
  <si>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</si>
  <si>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</si>
  <si>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</si>
  <si>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</si>
  <si>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</si>
  <si>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</si>
  <si>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</si>
  <si>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</si>
  <si>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</si>
  <si>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</si>
  <si>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</si>
  <si>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</si>
  <si>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</si>
  <si>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</si>
  <si>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</si>
  <si>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</si>
  <si>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</si>
  <si>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</si>
  <si>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</si>
  <si>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</si>
  <si>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</si>
  <si>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</si>
  <si>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</si>
  <si>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</si>
  <si>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</si>
  <si>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</si>
  <si>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</si>
  <si>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</si>
  <si>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</si>
  <si>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</si>
  <si>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</si>
  <si>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</si>
  <si>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</si>
  <si>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</si>
  <si>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</si>
  <si>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</si>
  <si>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</si>
  <si>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</si>
  <si>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</si>
  <si>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</si>
  <si>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</si>
  <si>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</si>
  <si>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</si>
  <si>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</si>
  <si>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</si>
  <si>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</si>
  <si>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</si>
  <si>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</si>
  <si>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</si>
  <si>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</si>
  <si>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</si>
  <si>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</si>
  <si>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</si>
  <si>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</si>
  <si>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</si>
  <si>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</si>
  <si>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</si>
  <si>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</si>
  <si>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</si>
  <si>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</si>
  <si>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</si>
  <si>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</si>
  <si>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</si>
  <si>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</si>
  <si>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</si>
  <si>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</si>
  <si>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</si>
  <si>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</si>
  <si>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</si>
  <si>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</si>
  <si>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</si>
  <si>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</si>
  <si>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</si>
  <si>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</si>
  <si>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</si>
  <si>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</si>
  <si>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</si>
  <si>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</si>
  <si>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</si>
  <si>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</si>
  <si>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</si>
  <si>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</si>
  <si>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</si>
  <si>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</si>
  <si>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</si>
  <si>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</si>
  <si>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</si>
  <si>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</si>
  <si>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</si>
  <si>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</si>
  <si>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</si>
  <si>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</si>
  <si>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</si>
  <si>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</si>
  <si>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</si>
  <si>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</si>
  <si>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</si>
  <si>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</si>
  <si>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</si>
  <si>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</si>
  <si>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</si>
  <si>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</si>
  <si>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</si>
  <si>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</si>
  <si>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</si>
  <si>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</si>
  <si>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</si>
  <si>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</si>
  <si>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</si>
  <si>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</si>
  <si>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</si>
  <si>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</si>
  <si>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</si>
  <si>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</si>
  <si>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</si>
  <si>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</si>
  <si>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</si>
  <si>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</si>
  <si>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</si>
  <si>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</si>
  <si>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</si>
  <si>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</si>
  <si>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</si>
  <si>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</si>
  <si>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</si>
  <si>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</si>
  <si>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</si>
  <si>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</si>
  <si>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</si>
  <si>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</si>
  <si>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</si>
  <si>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</si>
  <si>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</si>
  <si>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</si>
  <si>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</si>
  <si>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</si>
  <si>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</si>
  <si>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</si>
  <si>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</si>
  <si>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</si>
  <si>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</si>
  <si>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</si>
  <si>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</si>
  <si>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</si>
  <si>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</si>
  <si>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</si>
  <si>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</si>
  <si>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</si>
  <si>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</si>
  <si>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</si>
  <si>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</si>
  <si>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</si>
  <si>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</si>
  <si>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</si>
  <si>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</si>
  <si>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</si>
  <si>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</si>
  <si>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</si>
  <si>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</si>
  <si>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</si>
  <si>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</si>
  <si>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</si>
  <si>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</si>
  <si>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</si>
  <si>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</si>
  <si>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</si>
  <si>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</si>
  <si>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</si>
  <si>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</si>
  <si>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</si>
  <si>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</si>
  <si>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</si>
  <si>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</si>
  <si>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</si>
  <si>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</si>
  <si>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</si>
  <si>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</si>
  <si>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</si>
  <si>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</si>
  <si>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</si>
  <si>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</si>
  <si>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</si>
  <si>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</si>
  <si>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</si>
  <si>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</si>
  <si>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</si>
  <si>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</si>
  <si>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</si>
  <si>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</si>
  <si>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</si>
  <si>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</si>
  <si>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</si>
  <si>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</si>
  <si>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</si>
  <si>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</si>
  <si>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</si>
  <si>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</si>
  <si>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</si>
  <si>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</si>
  <si>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</si>
  <si>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</si>
  <si>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</si>
  <si>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</si>
  <si>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</si>
  <si>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</si>
  <si>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</si>
  <si>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</si>
  <si>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</si>
  <si>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</si>
  <si>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</si>
  <si>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</si>
  <si>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</si>
  <si>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</si>
  <si>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</si>
  <si>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</si>
  <si>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</si>
  <si>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</si>
  <si>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</si>
  <si>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</si>
  <si>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</si>
  <si>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</si>
  <si>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</si>
  <si>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</si>
  <si>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</si>
  <si>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</si>
  <si>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</si>
  <si>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</si>
  <si>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</si>
  <si>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</si>
  <si>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</si>
  <si>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</si>
  <si>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</si>
  <si>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</si>
  <si>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</si>
  <si>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</si>
  <si>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</si>
  <si>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</si>
  <si>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</si>
  <si>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</si>
  <si>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</si>
  <si>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</si>
  <si>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</si>
  <si>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</si>
  <si>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</si>
  <si>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</si>
  <si>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</si>
  <si>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</si>
  <si>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</si>
  <si>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</si>
  <si>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</si>
  <si>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</si>
  <si>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</si>
  <si>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</si>
  <si>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</si>
  <si>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</si>
  <si>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</si>
  <si>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</si>
  <si>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</si>
  <si>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</si>
  <si>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</si>
  <si>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</si>
  <si>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</si>
  <si>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</si>
  <si>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</si>
  <si>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</si>
  <si>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</si>
  <si>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</si>
  <si>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</si>
  <si>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</si>
  <si>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</si>
  <si>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</si>
  <si>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</si>
  <si>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</si>
  <si>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</si>
  <si>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</si>
  <si>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</si>
  <si>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</si>
  <si>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</si>
  <si>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</si>
  <si>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</si>
  <si>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</si>
  <si>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</si>
  <si>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</si>
  <si>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</si>
  <si>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</si>
  <si>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</si>
  <si>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</si>
  <si>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</si>
  <si>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</si>
  <si>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</si>
  <si>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</si>
  <si>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</si>
  <si>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</si>
  <si>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</si>
  <si>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</si>
  <si>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</si>
  <si>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</si>
  <si>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</si>
  <si>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</si>
  <si>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</si>
  <si>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</si>
  <si>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</si>
  <si>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</si>
  <si>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</si>
  <si>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</si>
  <si>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</si>
  <si>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</si>
  <si>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</si>
  <si>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</si>
  <si>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</si>
  <si>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</si>
  <si>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</si>
  <si>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</si>
  <si>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</si>
  <si>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</si>
  <si>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</si>
  <si>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</si>
  <si>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</si>
  <si>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</si>
  <si>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</si>
  <si>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</si>
  <si>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</si>
  <si>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</si>
  <si>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</si>
  <si>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</si>
  <si>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</si>
  <si>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</si>
  <si>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</si>
  <si>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</si>
  <si>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</si>
  <si>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</si>
  <si>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</si>
  <si>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</si>
  <si>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</si>
  <si>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</si>
  <si>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</si>
  <si>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</si>
  <si>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</si>
  <si>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</si>
  <si>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</si>
  <si>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</si>
  <si>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</si>
  <si>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</si>
  <si>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</si>
  <si>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</si>
  <si>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</si>
  <si>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</si>
  <si>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</si>
  <si>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</si>
  <si>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</si>
  <si>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</si>
  <si>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</si>
  <si>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</si>
  <si>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</si>
  <si>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</si>
  <si>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</si>
  <si>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</si>
  <si>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</si>
  <si>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</si>
  <si>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</si>
  <si>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</si>
  <si>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</si>
  <si>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</si>
  <si>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</si>
  <si>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</si>
  <si>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</si>
  <si>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</si>
  <si>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</si>
  <si>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</si>
  <si>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</si>
  <si>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</si>
  <si>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</si>
  <si>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</si>
  <si>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</si>
  <si>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</si>
  <si>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</si>
  <si>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</si>
  <si>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</si>
  <si>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</si>
  <si>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</si>
  <si>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</si>
  <si>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</si>
  <si>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</si>
  <si>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</si>
  <si>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</si>
  <si>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</si>
  <si>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</si>
  <si>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</si>
  <si>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</si>
  <si>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</si>
  <si>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</si>
  <si>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</si>
  <si>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</si>
  <si>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</si>
  <si>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</si>
  <si>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</si>
  <si>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</si>
  <si>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</si>
  <si>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</si>
  <si>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</si>
  <si>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</si>
  <si>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</si>
  <si>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</si>
  <si>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</si>
  <si>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</si>
  <si>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</si>
  <si>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</si>
  <si>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</si>
  <si>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</si>
  <si>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</si>
  <si>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</si>
  <si>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</si>
  <si>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</si>
  <si>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</si>
  <si>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</si>
  <si>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</si>
  <si>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</si>
  <si>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</si>
  <si>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</si>
  <si>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</si>
  <si>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</si>
  <si>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</si>
  <si>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</si>
  <si>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</si>
  <si>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</si>
  <si>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</si>
  <si>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</si>
  <si>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</si>
  <si>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</si>
  <si>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</si>
  <si>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</si>
  <si>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</si>
  <si>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</si>
  <si>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</si>
  <si>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</si>
  <si>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</si>
  <si>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</si>
  <si>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</si>
  <si>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</si>
  <si>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</si>
  <si>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</si>
  <si>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</si>
  <si>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</si>
  <si>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</si>
  <si>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</si>
  <si>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</si>
  <si>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</si>
  <si>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</si>
  <si>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</si>
  <si>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</si>
  <si>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</si>
  <si>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</si>
  <si>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</si>
  <si>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</si>
  <si>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</si>
  <si>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</si>
  <si>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</si>
  <si>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</si>
  <si>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</si>
  <si>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</si>
  <si>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</si>
  <si>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</si>
  <si>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</si>
  <si>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</si>
  <si>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</si>
  <si>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</si>
  <si>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</si>
  <si>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</si>
  <si>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</si>
  <si>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</si>
  <si>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</si>
  <si>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</si>
  <si>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</si>
  <si>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</si>
  <si>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</si>
  <si>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</si>
  <si>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</si>
  <si>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</si>
  <si>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</si>
  <si>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</si>
  <si>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</si>
  <si>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</si>
  <si>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</si>
  <si>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</si>
  <si>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</si>
  <si>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</si>
  <si>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</si>
  <si>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</si>
  <si>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</si>
  <si>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</si>
  <si>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</si>
  <si>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</si>
  <si>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</si>
  <si>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</si>
  <si>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</si>
  <si>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</si>
  <si>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</si>
  <si>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</si>
  <si>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</si>
  <si>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</si>
  <si>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</si>
  <si>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</si>
  <si>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</si>
  <si>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</si>
  <si>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</si>
  <si>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</si>
  <si>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</si>
  <si>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</si>
  <si>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</si>
  <si>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</si>
  <si>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</si>
  <si>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</si>
  <si>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</si>
  <si>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</si>
  <si>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</si>
  <si>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</si>
  <si>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</si>
  <si>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</si>
  <si>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</si>
  <si>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</si>
  <si>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</si>
  <si>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</si>
  <si>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</si>
  <si>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</si>
  <si>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</si>
  <si>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</si>
  <si>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</si>
  <si>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</si>
  <si>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</si>
  <si>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</si>
  <si>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</si>
  <si>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</si>
  <si>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</si>
  <si>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</si>
  <si>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</si>
  <si>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</si>
  <si>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</si>
  <si>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</si>
  <si>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</si>
  <si>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</si>
  <si>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</si>
  <si>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</si>
  <si>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</si>
  <si>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</si>
  <si>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</si>
  <si>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</si>
  <si>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</si>
  <si>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</si>
  <si>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</si>
  <si>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</si>
  <si>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</si>
  <si>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</si>
  <si>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</si>
  <si>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</si>
  <si>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</si>
  <si>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</si>
  <si>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</si>
  <si>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</si>
  <si>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</si>
  <si>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</si>
  <si>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</si>
  <si>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</si>
  <si>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</si>
  <si>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</si>
  <si>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</si>
  <si>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</si>
  <si>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</si>
  <si>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</si>
  <si>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</si>
  <si>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</si>
  <si>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</si>
  <si>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</si>
  <si>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</si>
  <si>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</si>
  <si>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</si>
  <si>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</si>
  <si>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</si>
  <si>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</si>
  <si>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</si>
  <si>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</si>
  <si>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</si>
  <si>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</si>
  <si>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</si>
  <si>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</si>
  <si>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</si>
  <si>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</si>
  <si>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</si>
  <si>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</si>
  <si>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</si>
  <si>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</si>
  <si>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</si>
  <si>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</si>
  <si>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</si>
  <si>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</si>
  <si>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</si>
  <si>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</si>
  <si>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</si>
  <si>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</si>
  <si>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</si>
  <si>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</si>
  <si>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</si>
  <si>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</si>
  <si>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</si>
  <si>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</si>
  <si>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</si>
  <si>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</si>
  <si>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</si>
  <si>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</si>
  <si>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</si>
  <si>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</si>
  <si>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</si>
  <si>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</si>
  <si>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</si>
  <si>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</si>
  <si>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</si>
  <si>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</si>
  <si>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</si>
  <si>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</si>
  <si>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</si>
  <si>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</si>
  <si>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</si>
  <si>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</si>
  <si>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</si>
  <si>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</si>
  <si>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</si>
  <si>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</si>
  <si>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</si>
  <si>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</si>
  <si>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</si>
  <si>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</si>
  <si>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</si>
  <si>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</si>
  <si>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</si>
  <si>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</si>
  <si>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</si>
  <si>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</si>
  <si>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</si>
  <si>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</si>
  <si>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</si>
  <si>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</si>
  <si>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</si>
  <si>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</si>
  <si>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</si>
  <si>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</si>
  <si>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</si>
  <si>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</si>
  <si>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</si>
  <si>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</si>
  <si>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</si>
  <si>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</si>
  <si>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</si>
  <si>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</si>
  <si>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</si>
  <si>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</si>
  <si>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</si>
  <si>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</si>
  <si>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</si>
  <si>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</si>
  <si>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</si>
  <si>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</si>
  <si>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</si>
  <si>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</si>
  <si>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</si>
  <si>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</si>
  <si>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</si>
  <si>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</si>
  <si>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</si>
  <si>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</si>
  <si>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</si>
  <si>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</si>
  <si>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</si>
  <si>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</si>
  <si>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</si>
  <si>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</si>
  <si>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</si>
  <si>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</si>
  <si>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</si>
  <si>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</si>
  <si>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</si>
  <si>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</si>
  <si>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</si>
  <si>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</si>
  <si>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</si>
  <si>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</si>
  <si>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</si>
  <si>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</si>
  <si>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</si>
  <si>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</si>
  <si>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</si>
  <si>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</si>
  <si>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</si>
  <si>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</si>
  <si>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</si>
  <si>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</si>
  <si>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</si>
  <si>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</si>
  <si>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</si>
  <si>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</si>
  <si>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</si>
  <si>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</si>
  <si>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</si>
  <si>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</si>
  <si>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</si>
  <si>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</si>
  <si>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</si>
  <si>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</si>
  <si>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</si>
  <si>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</si>
  <si>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</si>
  <si>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</si>
  <si>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</si>
  <si>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</si>
  <si>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</si>
  <si>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</si>
  <si>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</si>
  <si>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</si>
  <si>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</si>
  <si>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</si>
  <si>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</si>
  <si>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</si>
  <si>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</si>
  <si>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</si>
  <si>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</si>
  <si>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</si>
  <si>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</si>
  <si>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</si>
  <si>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</si>
  <si>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</si>
  <si>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</si>
  <si>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</si>
  <si>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</si>
  <si>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</si>
  <si>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</si>
  <si>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</si>
  <si>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</si>
  <si>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</si>
  <si>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</si>
  <si>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</si>
  <si>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</si>
  <si>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</si>
  <si>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</si>
  <si>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</si>
  <si>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</si>
  <si>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</si>
  <si>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</si>
  <si>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</si>
  <si>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</si>
  <si>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</si>
  <si>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</si>
  <si>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</si>
  <si>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</si>
  <si>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</si>
  <si>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</si>
  <si>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</si>
  <si>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</si>
  <si>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</si>
  <si>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</si>
  <si>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</si>
  <si>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</si>
  <si>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</si>
  <si>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</si>
  <si>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</si>
  <si>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</si>
  <si>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</si>
  <si>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</si>
  <si>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</si>
  <si>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</si>
  <si>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</si>
  <si>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</si>
  <si>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</si>
  <si>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</si>
  <si>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</si>
  <si>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</si>
  <si>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</si>
  <si>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</si>
  <si>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</si>
  <si>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</si>
  <si>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</si>
  <si>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</si>
  <si>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</si>
  <si>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</si>
  <si>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</si>
  <si>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</si>
  <si>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</si>
  <si>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</si>
  <si>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</si>
  <si>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</si>
  <si>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</si>
  <si>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</si>
  <si>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</si>
  <si>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</si>
  <si>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</si>
  <si>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</si>
  <si>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</si>
  <si>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</si>
  <si>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</si>
  <si>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</si>
  <si>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</si>
  <si>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</si>
  <si>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</si>
  <si>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</si>
  <si>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</si>
  <si>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</si>
  <si>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</si>
  <si>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</si>
  <si>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</si>
  <si>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</si>
  <si>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</si>
  <si>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</si>
  <si>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</si>
  <si>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</si>
  <si>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</si>
  <si>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</si>
  <si>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</si>
  <si>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</si>
  <si>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</si>
  <si>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</si>
  <si>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</si>
  <si>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</si>
  <si>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</si>
  <si>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</si>
  <si>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</si>
  <si>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</si>
  <si>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</si>
  <si>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</si>
  <si>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</si>
  <si>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</si>
  <si>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</si>
  <si>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</si>
  <si>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</si>
  <si>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</si>
  <si>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</si>
  <si>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</si>
  <si>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</si>
  <si>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</si>
  <si>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</si>
  <si>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</si>
  <si>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</si>
  <si>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</si>
  <si>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</si>
  <si>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</si>
  <si>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</si>
  <si>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</si>
  <si>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</si>
  <si>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</si>
  <si>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</si>
  <si>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</si>
  <si>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</si>
  <si>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</si>
  <si>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</si>
  <si>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</si>
  <si>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</si>
  <si>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</si>
  <si>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</si>
  <si>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</si>
  <si>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</si>
  <si>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</si>
  <si>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</si>
  <si>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</si>
  <si>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</si>
  <si>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</si>
  <si>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</si>
  <si>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</si>
  <si>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</si>
  <si>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</si>
  <si>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</si>
  <si>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</si>
  <si>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</si>
  <si>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</si>
  <si>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</si>
  <si>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</si>
  <si>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</si>
  <si>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</si>
  <si>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</si>
  <si>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</si>
  <si>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</si>
  <si>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</si>
  <si>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</si>
  <si>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</si>
  <si>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</si>
  <si>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</si>
  <si>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</si>
  <si>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</si>
  <si>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</si>
  <si>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</si>
  <si>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</si>
  <si>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</si>
  <si>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</si>
  <si>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</si>
  <si>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</si>
  <si>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</si>
  <si>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</si>
  <si>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</si>
  <si>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</si>
  <si>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</si>
  <si>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</si>
  <si>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</si>
  <si>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</si>
  <si>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</si>
  <si>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</si>
  <si>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</si>
  <si>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</si>
  <si>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</si>
  <si>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</si>
  <si>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</si>
  <si>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</si>
  <si>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</si>
  <si>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</si>
  <si>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</si>
  <si>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</si>
  <si>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</si>
  <si>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</si>
  <si>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</si>
  <si>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</si>
  <si>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</si>
  <si>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</si>
  <si>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</si>
  <si>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</si>
  <si>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</si>
  <si>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</si>
  <si>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</si>
  <si>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</si>
  <si>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</si>
  <si>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</si>
  <si>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</si>
  <si>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</si>
  <si>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</si>
  <si>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</si>
  <si>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</si>
  <si>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</si>
  <si>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</si>
  <si>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</si>
  <si>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</si>
  <si>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</si>
  <si>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</si>
  <si>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</si>
  <si>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</si>
  <si>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</si>
  <si>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</si>
  <si>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</si>
  <si>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</si>
  <si>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</si>
  <si>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</si>
  <si>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</si>
  <si>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</si>
  <si>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</si>
  <si>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</si>
  <si>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</si>
  <si>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</si>
  <si>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</si>
  <si>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</si>
  <si>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</si>
  <si>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</si>
  <si>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</si>
  <si>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</si>
  <si>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</si>
  <si>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</si>
  <si>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</si>
  <si>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</si>
  <si>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</si>
  <si>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</si>
  <si>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</si>
  <si>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</si>
  <si>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</si>
  <si>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</si>
  <si>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</si>
  <si>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</si>
  <si>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</si>
  <si>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</si>
  <si>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</si>
  <si>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</si>
  <si>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</si>
  <si>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</si>
  <si>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</si>
  <si>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</si>
  <si>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</si>
  <si>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</si>
  <si>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</si>
  <si>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</si>
  <si>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</si>
  <si>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</si>
  <si>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</si>
  <si>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</si>
  <si>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</si>
  <si>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</si>
  <si>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</si>
  <si>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</si>
  <si>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</si>
  <si>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</si>
  <si>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</si>
  <si>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</si>
  <si>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</si>
  <si>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</si>
  <si>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</si>
  <si>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</si>
  <si>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</si>
  <si>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</si>
  <si>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</si>
  <si>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</si>
  <si>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</si>
  <si>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</si>
  <si>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</si>
  <si>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</si>
  <si>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</si>
  <si>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</si>
  <si>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</si>
  <si>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</si>
  <si>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</si>
  <si>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</si>
  <si>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</si>
  <si>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</si>
  <si>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</si>
  <si>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</si>
  <si>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</si>
  <si>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</si>
  <si>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</si>
  <si>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</si>
  <si>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</si>
  <si>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</si>
  <si>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</si>
  <si>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</si>
  <si>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</si>
  <si>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</si>
  <si>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</si>
  <si>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</si>
  <si>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</si>
  <si>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</si>
  <si>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</si>
  <si>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</si>
  <si>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</si>
  <si>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</si>
  <si>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</si>
  <si>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</si>
  <si>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</si>
  <si>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</si>
  <si>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</si>
  <si>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</si>
  <si>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</si>
  <si>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</si>
  <si>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</si>
  <si>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</si>
  <si>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</si>
  <si>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</si>
  <si>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</si>
  <si>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</si>
  <si>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</si>
  <si>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</si>
  <si>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</si>
  <si>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</si>
  <si>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</si>
  <si>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</si>
  <si>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</si>
  <si>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</si>
  <si>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</si>
  <si>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</si>
  <si>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</si>
  <si>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</si>
  <si>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</si>
  <si>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</si>
  <si>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</si>
  <si>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</si>
  <si>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</si>
  <si>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</si>
  <si>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</si>
  <si>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</si>
  <si>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</si>
  <si>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</si>
  <si>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</si>
  <si>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</si>
  <si>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</si>
  <si>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</si>
  <si>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</si>
  <si>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</si>
  <si>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</si>
  <si>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</si>
  <si>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</si>
  <si>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</si>
  <si>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</si>
  <si>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</si>
  <si>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</si>
  <si>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</si>
  <si>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</si>
  <si>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</si>
  <si>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</si>
  <si>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</si>
  <si>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</si>
  <si>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</si>
  <si>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</si>
  <si>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</si>
  <si>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</si>
  <si>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</si>
  <si>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</si>
  <si>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</si>
  <si>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</si>
  <si>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</si>
  <si>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</si>
  <si>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</si>
  <si>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</si>
  <si>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</si>
  <si>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</si>
  <si>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</si>
  <si>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</si>
  <si>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</si>
  <si>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</si>
  <si>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</si>
  <si>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</si>
  <si>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</si>
  <si>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</si>
  <si>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</si>
  <si>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</si>
  <si>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</si>
  <si>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</si>
  <si>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</si>
  <si>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</si>
  <si>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</si>
  <si>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</si>
  <si>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</si>
  <si>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</si>
  <si>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</si>
  <si>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</si>
  <si>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</si>
  <si>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</si>
  <si>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</si>
  <si>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</si>
  <si>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</si>
  <si>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</si>
  <si>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</si>
  <si>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</si>
  <si>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</si>
  <si>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</si>
  <si>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</si>
  <si>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</si>
  <si>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</si>
  <si>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</si>
  <si>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</si>
  <si>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</si>
  <si>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</si>
  <si>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</si>
  <si>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</si>
  <si>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</si>
  <si>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</si>
  <si>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</si>
  <si>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</si>
  <si>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</si>
  <si>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</si>
  <si>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</si>
  <si>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</si>
  <si>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</si>
  <si>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</si>
  <si>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</si>
  <si>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</si>
  <si>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</si>
  <si>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</si>
  <si>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</si>
  <si>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</si>
  <si>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</si>
  <si>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</si>
  <si>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</si>
  <si>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</si>
  <si>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</si>
  <si>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</si>
  <si>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</si>
  <si>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</si>
  <si>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</si>
  <si>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</si>
  <si>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</si>
  <si>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</si>
  <si>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</si>
  <si>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</si>
  <si>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</si>
  <si>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</si>
  <si>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</si>
  <si>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</si>
  <si>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</si>
  <si>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</si>
  <si>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</si>
  <si>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</si>
  <si>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</si>
  <si>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</si>
  <si>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</si>
  <si>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</si>
  <si>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</si>
  <si>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</si>
  <si>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</si>
  <si>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</si>
  <si>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</si>
  <si>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</si>
  <si>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</si>
  <si>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</si>
  <si>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</si>
  <si>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</si>
  <si>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</si>
  <si>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</si>
  <si>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</si>
  <si>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</si>
  <si>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</si>
  <si>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</si>
  <si>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</si>
  <si>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</si>
  <si>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</si>
  <si>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</si>
  <si>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</si>
  <si>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</si>
  <si>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</si>
  <si>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</si>
  <si>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</si>
  <si>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</si>
  <si>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</si>
  <si>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</si>
  <si>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</si>
  <si>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</si>
  <si>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</si>
  <si>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</si>
  <si>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</si>
  <si>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</si>
  <si>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</si>
  <si>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</si>
  <si>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</si>
  <si>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</si>
  <si>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</si>
  <si>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</si>
  <si>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</si>
  <si>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</si>
  <si>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</si>
  <si>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</si>
  <si>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</si>
  <si>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</si>
  <si>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</si>
  <si>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</si>
  <si>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</si>
  <si>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</si>
  <si>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</si>
  <si>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</si>
  <si>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</si>
  <si>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</si>
  <si>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</si>
  <si>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</si>
  <si>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</si>
  <si>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</si>
  <si>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</si>
  <si>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</si>
  <si>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</si>
  <si>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</si>
  <si>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</si>
  <si>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</si>
  <si>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</si>
  <si>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</si>
  <si>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</si>
  <si>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</si>
  <si>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</si>
  <si>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</si>
  <si>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</si>
  <si>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</si>
  <si>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</si>
  <si>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</si>
  <si>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</si>
  <si>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</si>
  <si>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</si>
  <si>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</si>
  <si>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</si>
  <si>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</si>
  <si>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</si>
  <si>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</si>
  <si>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</si>
  <si>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</si>
  <si>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</si>
  <si>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</si>
  <si>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</si>
  <si>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</si>
  <si>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</si>
  <si>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</si>
  <si>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</si>
  <si>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</si>
  <si>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</si>
  <si>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</si>
  <si>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</si>
  <si>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</si>
  <si>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</si>
  <si>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</si>
  <si>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</si>
  <si>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</si>
  <si>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</si>
  <si>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</si>
  <si>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</si>
  <si>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</si>
  <si>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</si>
  <si>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</si>
  <si>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</si>
  <si>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</si>
  <si>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</si>
  <si>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</si>
  <si>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</si>
  <si>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</si>
  <si>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</si>
  <si>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</si>
  <si>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</si>
  <si>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</si>
  <si>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</si>
  <si>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</si>
  <si>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</si>
  <si>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</si>
  <si>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</si>
  <si>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</si>
  <si>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</si>
  <si>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</si>
  <si>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</si>
  <si>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</si>
  <si>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</si>
  <si>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</si>
  <si>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</si>
  <si>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</si>
  <si>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</si>
  <si>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</si>
  <si>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</si>
  <si>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</si>
  <si>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</si>
  <si>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</si>
  <si>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</si>
  <si>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</si>
  <si>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</si>
  <si>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</si>
  <si>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</si>
  <si>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</si>
  <si>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</si>
  <si>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</si>
  <si>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</si>
  <si>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</si>
  <si>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</si>
  <si>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</si>
  <si>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</si>
  <si>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</si>
  <si>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</si>
  <si>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</si>
  <si>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</si>
  <si>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</si>
  <si>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</si>
  <si>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</si>
  <si>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</si>
  <si>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</si>
  <si>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</si>
  <si>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</si>
  <si>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</si>
  <si>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</si>
  <si>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</si>
  <si>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</si>
  <si>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</si>
  <si>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</si>
  <si>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</si>
  <si>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</si>
  <si>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</si>
  <si>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</si>
  <si>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</si>
  <si>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</si>
  <si>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</si>
  <si>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</si>
  <si>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</si>
  <si>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</si>
  <si>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</si>
  <si>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</si>
  <si>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</si>
  <si>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</si>
  <si>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</si>
  <si>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</si>
  <si>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</si>
  <si>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</si>
  <si>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</si>
  <si>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</si>
  <si>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</si>
  <si>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</si>
  <si>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</si>
  <si>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</si>
  <si>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</si>
  <si>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</si>
  <si>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</si>
  <si>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</si>
  <si>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</si>
  <si>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</si>
  <si>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</si>
  <si>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</si>
  <si>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</si>
  <si>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</si>
  <si>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</si>
  <si>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</si>
  <si>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</si>
  <si>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</si>
  <si>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</si>
  <si>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</si>
  <si>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</si>
  <si>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</si>
  <si>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</si>
  <si>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</si>
  <si>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</si>
  <si>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</si>
  <si>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</si>
  <si>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</si>
  <si>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</si>
  <si>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</si>
  <si>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</si>
  <si>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</si>
  <si>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</si>
  <si>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</si>
  <si>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</si>
  <si>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</si>
  <si>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</si>
  <si>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</si>
  <si>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</si>
  <si>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</si>
  <si>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</si>
  <si>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</si>
  <si>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</si>
  <si>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</si>
  <si>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</si>
  <si>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</si>
  <si>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</si>
  <si>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</si>
  <si>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</si>
  <si>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</si>
  <si>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</si>
  <si>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</si>
  <si>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</si>
  <si>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</si>
  <si>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</si>
  <si>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</si>
  <si>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</si>
  <si>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</si>
  <si>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</si>
  <si>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</si>
  <si>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</si>
  <si>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</si>
  <si>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</si>
  <si>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</si>
  <si>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</si>
  <si>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</si>
  <si>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</si>
  <si>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</si>
  <si>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</si>
  <si>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</si>
  <si>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</si>
  <si>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</si>
  <si>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</si>
  <si>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</si>
  <si>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</si>
  <si>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</si>
  <si>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</si>
  <si>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</si>
  <si>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</si>
  <si>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</si>
  <si>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</si>
  <si>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</si>
  <si>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</si>
  <si>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</si>
  <si>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</si>
  <si>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</si>
  <si>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</si>
  <si>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</si>
  <si>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</si>
  <si>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</si>
  <si>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</si>
  <si>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</si>
  <si>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</si>
  <si>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</si>
  <si>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</si>
  <si>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</si>
  <si>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</si>
  <si>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</si>
  <si>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</si>
  <si>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</si>
  <si>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</si>
  <si>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</si>
  <si>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</si>
  <si>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</si>
  <si>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</si>
  <si>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</si>
  <si>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</si>
  <si>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</si>
  <si>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</si>
  <si>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</si>
  <si>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</si>
  <si>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</si>
  <si>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</si>
  <si>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</si>
  <si>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</si>
  <si>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</si>
  <si>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</si>
  <si>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</si>
  <si>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</si>
  <si>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</si>
  <si>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</si>
  <si>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</si>
  <si>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</si>
  <si>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</si>
  <si>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</si>
  <si>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</si>
  <si>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</si>
  <si>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</si>
  <si>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</si>
  <si>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</si>
  <si>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</si>
  <si>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</si>
  <si>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</si>
  <si>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</si>
  <si>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</si>
  <si>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</si>
  <si>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</si>
  <si>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</si>
  <si>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</si>
  <si>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</si>
  <si>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</si>
  <si>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</si>
  <si>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</si>
  <si>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</si>
  <si>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</si>
  <si>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</si>
  <si>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</si>
  <si>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</si>
  <si>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</si>
  <si>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</si>
  <si>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</si>
  <si>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</si>
  <si>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</si>
  <si>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</si>
  <si>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</si>
  <si>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</si>
  <si>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</si>
  <si>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</si>
  <si>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</si>
  <si>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</si>
  <si>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</si>
  <si>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</si>
  <si>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</si>
  <si>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</si>
  <si>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</si>
  <si>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</si>
  <si>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</si>
  <si>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</si>
  <si>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</si>
  <si>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</si>
  <si>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</si>
  <si>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</si>
  <si>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</si>
  <si>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</si>
  <si>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</si>
  <si>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</si>
  <si>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</si>
  <si>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</si>
  <si>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</si>
  <si>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</si>
  <si>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</si>
  <si>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</si>
  <si>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</si>
  <si>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</si>
  <si>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</si>
  <si>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</si>
  <si>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</si>
  <si>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</si>
  <si>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</si>
  <si>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</si>
  <si>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</si>
  <si>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</si>
  <si>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</si>
  <si>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</si>
  <si>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</si>
  <si>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</si>
  <si>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</si>
  <si>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</si>
  <si>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</si>
  <si>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</si>
  <si>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</si>
  <si>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</si>
  <si>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</si>
  <si>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</si>
  <si>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</si>
  <si>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</si>
  <si>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</si>
  <si>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</si>
  <si>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</si>
  <si>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</si>
  <si>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</si>
  <si>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</si>
  <si>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</si>
  <si>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</si>
  <si>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</si>
  <si>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</si>
  <si>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</si>
  <si>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</si>
  <si>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</si>
  <si>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</si>
  <si>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</si>
  <si>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</si>
  <si>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</si>
  <si>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</si>
  <si>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</si>
  <si>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</si>
  <si>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</si>
  <si>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</si>
  <si>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</si>
  <si>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</si>
  <si>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</si>
  <si>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</si>
  <si>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</si>
  <si>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</si>
  <si>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</si>
  <si>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</si>
  <si>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</si>
  <si>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</si>
  <si>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</si>
  <si>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</si>
  <si>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</si>
  <si>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</si>
  <si>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</si>
  <si>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</si>
  <si>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</si>
  <si>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</si>
  <si>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</si>
  <si>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</si>
  <si>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</si>
  <si>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</si>
  <si>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</si>
  <si>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</si>
  <si>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</si>
  <si>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</si>
  <si>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</si>
  <si>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</si>
  <si>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</si>
  <si>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</si>
  <si>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</si>
  <si>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</si>
  <si>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</si>
  <si>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</si>
  <si>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</si>
  <si>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</si>
  <si>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</si>
  <si>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</si>
  <si>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</si>
  <si>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</si>
  <si>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</si>
  <si>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</si>
  <si>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</si>
  <si>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</si>
  <si>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</si>
  <si>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</si>
  <si>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</si>
  <si>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</si>
  <si>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</si>
  <si>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</si>
  <si>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</si>
  <si>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</si>
  <si>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</si>
  <si>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</si>
  <si>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</si>
  <si>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</si>
  <si>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</si>
  <si>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</si>
  <si>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</si>
  <si>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</si>
  <si>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</si>
  <si>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</si>
  <si>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</si>
  <si>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</si>
  <si>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</si>
  <si>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</si>
  <si>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</si>
  <si>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</si>
  <si>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</si>
  <si>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</si>
  <si>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</si>
  <si>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</si>
  <si>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</si>
  <si>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</si>
  <si>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</si>
  <si>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</si>
  <si>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</si>
  <si>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</si>
  <si>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</si>
  <si>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</si>
  <si>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</si>
  <si>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</si>
  <si>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</si>
  <si>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</si>
  <si>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</si>
  <si>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</si>
  <si>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</si>
  <si>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</si>
  <si>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</si>
  <si>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</si>
  <si>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</si>
  <si>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</si>
  <si>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</si>
  <si>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</si>
  <si>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</si>
  <si>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</si>
  <si>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</si>
  <si>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</si>
  <si>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</si>
  <si>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</si>
  <si>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</si>
  <si>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</si>
  <si>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</si>
  <si>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</si>
  <si>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</si>
  <si>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</si>
  <si>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</si>
  <si>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</si>
  <si>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</si>
  <si>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</si>
  <si>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</si>
  <si>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</si>
  <si>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</si>
  <si>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</si>
  <si>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</si>
  <si>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</si>
  <si>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</si>
  <si>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</si>
  <si>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</si>
  <si>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</si>
  <si>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</si>
  <si>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</si>
  <si>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</si>
  <si>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</si>
  <si>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</si>
  <si>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</si>
  <si>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</si>
  <si>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</si>
  <si>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</si>
  <si>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</si>
  <si>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</si>
  <si>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</si>
  <si>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</si>
  <si>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</si>
  <si>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</si>
  <si>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</si>
  <si>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</si>
  <si>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</si>
  <si>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</si>
  <si>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</si>
  <si>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</si>
  <si>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</si>
  <si>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</si>
  <si>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</si>
  <si>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</si>
  <si>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</si>
  <si>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</si>
  <si>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</si>
  <si>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</si>
  <si>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</si>
  <si>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</si>
  <si>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</si>
  <si>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</si>
  <si>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</si>
  <si>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</si>
  <si>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</si>
  <si>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</si>
  <si>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</si>
  <si>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</si>
  <si>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</si>
  <si>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</si>
  <si>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</si>
  <si>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</si>
  <si>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</si>
  <si>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</si>
  <si>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</si>
  <si>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</si>
  <si>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</si>
  <si>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</si>
  <si>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</si>
  <si>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</si>
  <si>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</si>
  <si>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</si>
  <si>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</si>
  <si>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</si>
  <si>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</si>
  <si>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</si>
  <si>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</si>
  <si>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</si>
  <si>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</si>
  <si>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</si>
  <si>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</si>
  <si>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</si>
  <si>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</si>
  <si>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</si>
  <si>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</si>
  <si>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</si>
  <si>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</si>
  <si>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</si>
  <si>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</si>
  <si>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</si>
  <si>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</si>
  <si>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</si>
  <si>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</si>
  <si>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</si>
  <si>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</si>
  <si>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</si>
  <si>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</si>
  <si>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</si>
  <si>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</si>
  <si>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</si>
  <si>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</si>
  <si>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</si>
  <si>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</si>
  <si>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</si>
  <si>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</si>
  <si>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</si>
  <si>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</si>
  <si>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</si>
  <si>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</si>
  <si>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</si>
  <si>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</si>
  <si>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</si>
  <si>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</si>
  <si>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</si>
  <si>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</si>
  <si>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</si>
  <si>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</si>
  <si>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</si>
  <si>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</si>
  <si>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</si>
  <si>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</si>
  <si>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</si>
  <si>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</si>
  <si>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</si>
  <si>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</si>
  <si>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</si>
  <si>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</si>
  <si>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</si>
  <si>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</si>
  <si>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</si>
  <si>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</si>
  <si>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</si>
  <si>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</si>
  <si>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</si>
  <si>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</si>
  <si>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</si>
  <si>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</si>
  <si>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</si>
  <si>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</si>
  <si>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</si>
  <si>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</si>
  <si>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</si>
  <si>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</si>
  <si>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</si>
  <si>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</si>
  <si>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</si>
  <si>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</si>
  <si>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</si>
  <si>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</si>
  <si>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</si>
  <si>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</si>
  <si>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</si>
  <si>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</si>
  <si>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</si>
  <si>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</si>
  <si>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</si>
  <si>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</si>
  <si>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</si>
  <si>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</si>
  <si>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</si>
  <si>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</si>
  <si>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</si>
  <si>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</si>
  <si>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</si>
  <si>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</si>
  <si>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</si>
  <si>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</si>
  <si>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</si>
  <si>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</si>
  <si>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</si>
  <si>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</si>
  <si>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</si>
  <si>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</si>
  <si>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</si>
  <si>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</si>
  <si>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</si>
  <si>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</si>
  <si>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</si>
  <si>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</si>
  <si>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</si>
  <si>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</si>
  <si>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</si>
  <si>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</si>
  <si>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</si>
  <si>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</si>
  <si>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</si>
  <si>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</si>
  <si>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</si>
  <si>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</si>
  <si>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</si>
  <si>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</si>
  <si>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</si>
  <si>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</si>
  <si>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</si>
  <si>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</si>
  <si>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</si>
  <si>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</si>
  <si>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</si>
  <si>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</si>
  <si>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</si>
  <si>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</si>
  <si>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</si>
  <si>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</si>
  <si>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</si>
  <si>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</si>
  <si>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</si>
  <si>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</si>
  <si>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</si>
  <si>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</si>
  <si>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</si>
  <si>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</si>
  <si>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</si>
  <si>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</si>
  <si>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</si>
  <si>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</si>
  <si>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</si>
  <si>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</si>
  <si>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</si>
  <si>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</si>
  <si>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</si>
  <si>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</si>
  <si>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</si>
  <si>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</si>
  <si>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</si>
  <si>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</si>
  <si>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</si>
  <si>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</si>
  <si>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</si>
  <si>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</si>
  <si>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</si>
  <si>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</si>
  <si>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</si>
  <si>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</si>
  <si>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</si>
  <si>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</si>
  <si>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</si>
  <si>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</si>
  <si>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</si>
  <si>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</si>
  <si>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</si>
  <si>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</si>
  <si>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</si>
  <si>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</si>
  <si>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</si>
  <si>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</si>
  <si>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</si>
  <si>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</si>
  <si>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</si>
  <si>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</si>
  <si>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</si>
  <si>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</si>
  <si>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</si>
  <si>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</si>
  <si>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</si>
  <si>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</si>
  <si>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</si>
  <si>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</si>
  <si>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</si>
  <si>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</si>
  <si>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</si>
  <si>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</si>
  <si>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</si>
  <si>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</si>
  <si>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</si>
  <si>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</si>
  <si>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</si>
  <si>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</si>
  <si>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</si>
  <si>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</si>
  <si>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</si>
  <si>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</si>
  <si>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</si>
  <si>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</si>
  <si>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</si>
  <si>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</si>
  <si>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</si>
  <si>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</si>
  <si>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</si>
  <si>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</si>
  <si>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</si>
  <si>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</si>
  <si>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</si>
  <si>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</si>
  <si>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</si>
  <si>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</si>
  <si>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</si>
  <si>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</si>
  <si>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</si>
  <si>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</si>
  <si>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</si>
  <si>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</si>
  <si>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</si>
  <si>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</si>
  <si>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</si>
  <si>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</si>
  <si>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</si>
  <si>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</si>
  <si>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</si>
  <si>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</si>
  <si>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</si>
  <si>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</si>
  <si>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</si>
  <si>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</si>
  <si>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</si>
  <si>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</si>
  <si>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</si>
  <si>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</si>
  <si>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</si>
  <si>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</si>
  <si>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</si>
  <si>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</si>
  <si>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</si>
  <si>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</si>
  <si>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</si>
  <si>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</si>
  <si>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</si>
  <si>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</si>
  <si>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</si>
  <si>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</si>
  <si>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</si>
  <si>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</si>
  <si>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</si>
  <si>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</si>
  <si>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</si>
  <si>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</si>
  <si>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</si>
  <si>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</si>
  <si>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</si>
  <si>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</si>
  <si>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</si>
  <si>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</si>
  <si>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</si>
  <si>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</si>
  <si>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</si>
  <si>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</si>
  <si>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</si>
  <si>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</si>
  <si>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</si>
  <si>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</si>
  <si>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</si>
  <si>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</si>
  <si>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</si>
  <si>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</si>
  <si>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</si>
  <si>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</si>
  <si>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</si>
  <si>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</si>
  <si>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</si>
  <si>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</si>
  <si>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</si>
  <si>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</si>
  <si>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</si>
  <si>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</si>
  <si>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</si>
  <si>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</si>
  <si>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</si>
  <si>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</si>
  <si>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</si>
  <si>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</si>
  <si>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</si>
  <si>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</si>
  <si>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</si>
  <si>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</si>
  <si>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</si>
  <si>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</si>
  <si>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</si>
  <si>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</si>
  <si>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</si>
  <si>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</si>
  <si>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</si>
  <si>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</si>
  <si>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</si>
  <si>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</si>
  <si>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</si>
  <si>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</si>
  <si>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</si>
  <si>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</si>
  <si>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</si>
  <si>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</si>
  <si>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</si>
  <si>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</si>
  <si>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</si>
  <si>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</si>
  <si>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</si>
  <si>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</si>
  <si>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</si>
  <si>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</si>
  <si>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</si>
  <si>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</si>
  <si>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</si>
  <si>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</si>
  <si>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</si>
  <si>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</si>
  <si>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</si>
  <si>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</si>
  <si>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</si>
  <si>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</si>
  <si>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</si>
  <si>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</si>
  <si>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</si>
  <si>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</si>
  <si>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</si>
  <si>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</si>
  <si>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</si>
  <si>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</si>
  <si>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</si>
  <si>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</si>
  <si>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</si>
  <si>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</si>
  <si>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</si>
  <si>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</si>
  <si>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</si>
  <si>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</si>
  <si>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</si>
  <si>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</si>
  <si>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</si>
  <si>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</si>
  <si>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</si>
  <si>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</si>
  <si>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</si>
  <si>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</si>
  <si>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</si>
  <si>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</si>
  <si>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</si>
  <si>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</si>
  <si>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</si>
  <si>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</si>
  <si>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</si>
  <si>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</si>
  <si>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</si>
  <si>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</si>
  <si>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</si>
  <si>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</si>
  <si>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</si>
  <si>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</si>
  <si>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</si>
  <si>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</si>
  <si>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</si>
  <si>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</si>
  <si>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</si>
  <si>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</si>
  <si>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</si>
  <si>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</si>
  <si>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</si>
  <si>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</si>
  <si>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</si>
  <si>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</si>
  <si>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</si>
  <si>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</si>
  <si>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</si>
  <si>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</si>
  <si>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</si>
  <si>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</si>
  <si>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</si>
  <si>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</si>
  <si>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</si>
  <si>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</si>
  <si>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</si>
  <si>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</si>
  <si>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</si>
  <si>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</si>
  <si>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</si>
  <si>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</si>
  <si>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</si>
  <si>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</si>
  <si>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</si>
  <si>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</si>
  <si>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</si>
  <si>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</si>
  <si>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</si>
  <si>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</si>
  <si>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</si>
  <si>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</si>
  <si>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</si>
  <si>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</si>
  <si>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</si>
  <si>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</si>
  <si>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</si>
  <si>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</si>
  <si>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</si>
  <si>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</si>
  <si>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</si>
  <si>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</si>
  <si>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</si>
  <si>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</si>
  <si>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</si>
  <si>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</si>
  <si>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</si>
  <si>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</si>
  <si>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</si>
  <si>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</si>
  <si>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</si>
  <si>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</si>
  <si>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</si>
  <si>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</si>
  <si>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</si>
  <si>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</si>
  <si>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</si>
  <si>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</si>
  <si>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</si>
  <si>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</si>
  <si>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</si>
  <si>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</si>
  <si>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</si>
  <si>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</si>
  <si>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</si>
  <si>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</si>
  <si>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</si>
  <si>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</si>
  <si>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</si>
  <si>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</si>
  <si>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</si>
  <si>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</si>
  <si>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</si>
  <si>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</si>
  <si>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</si>
  <si>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</si>
  <si>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</si>
  <si>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</si>
  <si>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</si>
  <si>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</si>
  <si>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</si>
  <si>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</si>
  <si>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</si>
  <si>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</si>
  <si>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</si>
  <si>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</si>
  <si>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</si>
  <si>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</si>
  <si>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</si>
  <si>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</si>
  <si>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</si>
  <si>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</si>
  <si>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</si>
  <si>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</si>
  <si>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</si>
  <si>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</si>
  <si>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</si>
  <si>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</si>
  <si>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</si>
  <si>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</si>
  <si>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</si>
  <si>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</si>
  <si>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</si>
  <si>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</si>
  <si>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</si>
  <si>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</si>
  <si>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</si>
  <si>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</si>
  <si>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</si>
  <si>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</si>
  <si>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</si>
  <si>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</si>
  <si>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</si>
  <si>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</si>
  <si>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</si>
  <si>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</si>
  <si>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</si>
  <si>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</si>
  <si>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</si>
  <si>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</si>
  <si>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</si>
  <si>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</si>
  <si>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</si>
  <si>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</si>
  <si>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</si>
  <si>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</si>
  <si>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</si>
  <si>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</si>
  <si>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</si>
  <si>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</si>
  <si>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</si>
  <si>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</si>
  <si>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</si>
  <si>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</si>
  <si>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</si>
  <si>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</si>
  <si>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</si>
  <si>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</si>
  <si>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</si>
  <si>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</si>
  <si>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</si>
  <si>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</si>
  <si>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</si>
  <si>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</si>
  <si>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</si>
  <si>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</si>
  <si>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</si>
  <si>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</si>
  <si>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</si>
  <si>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</si>
  <si>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</si>
  <si>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</si>
  <si>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</si>
  <si>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</si>
  <si>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</si>
  <si>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</si>
  <si>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</si>
  <si>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</si>
  <si>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</si>
  <si>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</si>
  <si>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</si>
  <si>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</si>
  <si>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</si>
  <si>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</si>
  <si>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</si>
  <si>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</si>
  <si>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</si>
  <si>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</si>
  <si>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</si>
  <si>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</si>
  <si>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</si>
  <si>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</si>
  <si>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</si>
  <si>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</si>
  <si>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</si>
  <si>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</si>
  <si>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</si>
  <si>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</si>
  <si>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</si>
  <si>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</si>
  <si>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</si>
  <si>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</si>
  <si>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</si>
  <si>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</si>
  <si>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</si>
  <si>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</si>
  <si>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</si>
  <si>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</si>
  <si>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</si>
  <si>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</si>
  <si>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</si>
  <si>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</si>
  <si>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</si>
  <si>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</si>
  <si>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</si>
  <si>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</si>
  <si>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</si>
  <si>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</si>
  <si>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</si>
  <si>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</si>
  <si>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</si>
  <si>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</si>
  <si>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</si>
  <si>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</si>
  <si>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</si>
  <si>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</si>
  <si>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</si>
  <si>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</si>
  <si>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</si>
  <si>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</si>
  <si>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</si>
  <si>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</si>
  <si>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</si>
  <si>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</si>
  <si>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</si>
  <si>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</si>
  <si>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</si>
  <si>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</si>
  <si>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</si>
  <si>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</si>
  <si>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</si>
  <si>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</si>
  <si>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</si>
  <si>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</si>
  <si>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</si>
  <si>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</si>
  <si>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</si>
  <si>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</si>
  <si>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</si>
  <si>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</si>
  <si>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</si>
  <si>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</si>
  <si>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</si>
  <si>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</si>
  <si>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</si>
  <si>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</si>
  <si>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</si>
  <si>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</si>
  <si>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</si>
  <si>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</si>
  <si>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</si>
  <si>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</si>
  <si>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</si>
  <si>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</si>
  <si>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</si>
  <si>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</si>
  <si>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</si>
  <si>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</si>
  <si>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</si>
  <si>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</si>
  <si>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</si>
  <si>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</si>
  <si>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</si>
  <si>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</si>
  <si>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</si>
  <si>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</si>
  <si>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</si>
  <si>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</si>
  <si>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</si>
  <si>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</si>
  <si>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</si>
  <si>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</si>
  <si>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</si>
  <si>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</si>
  <si>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</si>
  <si>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</si>
  <si>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</si>
  <si>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</si>
  <si>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</si>
  <si>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</si>
  <si>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</si>
  <si>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</si>
  <si>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</si>
  <si>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</si>
  <si>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</si>
  <si>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</si>
  <si>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</si>
  <si>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</si>
  <si>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</si>
  <si>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</si>
  <si>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</si>
  <si>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</si>
  <si>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</si>
  <si>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</si>
  <si>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</si>
  <si>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</si>
  <si>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</si>
  <si>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</si>
  <si>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</si>
  <si>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</si>
  <si>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</si>
  <si>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</si>
  <si>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</si>
  <si>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</si>
  <si>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</si>
  <si>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</si>
  <si>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</si>
  <si>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</si>
  <si>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</si>
  <si>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</si>
  <si>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</si>
  <si>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</si>
  <si>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</si>
  <si>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</si>
  <si>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</si>
  <si>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</si>
  <si>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</si>
  <si>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</si>
  <si>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</si>
  <si>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</si>
  <si>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</si>
  <si>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</si>
  <si>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</si>
  <si>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</si>
  <si>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</si>
  <si>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</si>
  <si>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</si>
  <si>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</si>
  <si>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</si>
  <si>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</si>
  <si>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</si>
  <si>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</si>
  <si>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</si>
  <si>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</si>
  <si>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</si>
  <si>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</si>
  <si>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</si>
  <si>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</si>
  <si>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</si>
  <si>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</si>
  <si>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</si>
  <si>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</si>
  <si>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</si>
  <si>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</si>
  <si>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</si>
  <si>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</si>
  <si>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</si>
  <si>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</si>
  <si>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</si>
  <si>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</si>
  <si>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</si>
  <si>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</si>
  <si>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</si>
  <si>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</si>
  <si>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</si>
  <si>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</si>
  <si>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</si>
  <si>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</si>
  <si>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</si>
  <si>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</si>
  <si>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</si>
  <si>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</si>
  <si>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</si>
  <si>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</si>
  <si>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</si>
  <si>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</si>
  <si>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</si>
  <si>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</si>
  <si>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</si>
  <si>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</si>
  <si>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</si>
  <si>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</si>
  <si>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</si>
  <si>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</si>
  <si>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</si>
  <si>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</si>
  <si>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</si>
  <si>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</si>
  <si>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</si>
  <si>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</si>
  <si>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</si>
  <si>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</si>
  <si>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</si>
  <si>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</si>
  <si>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</si>
  <si>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</si>
  <si>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</si>
  <si>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</si>
  <si>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</si>
  <si>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</si>
  <si>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</si>
  <si>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</si>
  <si>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</si>
  <si>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</si>
  <si>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</si>
  <si>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</si>
  <si>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</si>
  <si>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</si>
  <si>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</si>
  <si>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</si>
  <si>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</si>
  <si>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</si>
  <si>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</si>
  <si>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</si>
  <si>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</si>
  <si>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</si>
  <si>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</si>
  <si>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</si>
  <si>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</si>
  <si>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</si>
  <si>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</si>
  <si>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</si>
  <si>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</si>
  <si>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</si>
  <si>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</si>
  <si>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</si>
  <si>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</si>
  <si>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</si>
  <si>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</si>
  <si>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</si>
  <si>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</si>
  <si>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</si>
  <si>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</si>
  <si>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</si>
  <si>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</si>
  <si>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</si>
  <si>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</si>
  <si>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</si>
  <si>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</si>
  <si>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</si>
  <si>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</si>
  <si>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</si>
  <si>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</si>
  <si>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</si>
  <si>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</si>
  <si>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</si>
  <si>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</si>
  <si>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</si>
  <si>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</si>
  <si>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</si>
  <si>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</si>
  <si>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</si>
  <si>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</si>
  <si>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</si>
  <si>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</si>
  <si>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</si>
  <si>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</si>
  <si>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</si>
  <si>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</si>
  <si>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</si>
  <si>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</si>
  <si>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</si>
  <si>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</si>
  <si>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</si>
  <si>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</si>
  <si>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</si>
  <si>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</si>
  <si>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</si>
  <si>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</si>
  <si>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</si>
  <si>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</si>
  <si>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</si>
  <si>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</si>
  <si>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</si>
  <si>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</si>
  <si>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</si>
  <si>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</si>
  <si>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</si>
  <si>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</si>
  <si>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</si>
  <si>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</si>
  <si>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</si>
  <si>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</si>
  <si>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</si>
  <si>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</si>
  <si>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</si>
  <si>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</si>
  <si>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</si>
  <si>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</si>
  <si>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</si>
  <si>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</si>
  <si>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</si>
  <si>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</si>
  <si>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</si>
  <si>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</si>
  <si>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</si>
  <si>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</si>
  <si>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</si>
  <si>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</si>
  <si>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</si>
  <si>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</si>
  <si>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</si>
  <si>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</si>
  <si>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</si>
  <si>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</si>
  <si>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</si>
  <si>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</si>
  <si>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</si>
  <si>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</si>
  <si>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</si>
  <si>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</si>
  <si>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</si>
  <si>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</si>
  <si>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</si>
  <si>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</si>
  <si>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</si>
  <si>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</si>
  <si>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</si>
  <si>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</si>
  <si>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</si>
  <si>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</si>
  <si>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</si>
  <si>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</si>
  <si>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</si>
  <si>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</si>
  <si>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</si>
  <si>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</si>
  <si>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</si>
  <si>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</si>
  <si>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</si>
  <si>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</si>
  <si>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</si>
  <si>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</si>
  <si>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</si>
  <si>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</si>
  <si>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</si>
  <si>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</si>
  <si>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</si>
  <si>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</si>
  <si>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</si>
  <si>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</si>
  <si>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</si>
  <si>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</si>
  <si>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</si>
  <si>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</si>
  <si>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</si>
  <si>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</si>
  <si>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</si>
  <si>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</si>
  <si>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</si>
  <si>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</si>
  <si>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</si>
  <si>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</si>
  <si>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</si>
  <si>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</si>
  <si>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</si>
  <si>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</si>
  <si>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</si>
  <si>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</si>
  <si>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</si>
  <si>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</si>
  <si>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</si>
  <si>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</si>
  <si>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</si>
  <si>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</si>
  <si>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</si>
  <si>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</si>
  <si>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</si>
  <si>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</si>
  <si>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</si>
  <si>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</si>
  <si>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</si>
  <si>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</si>
  <si>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</si>
  <si>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</si>
  <si>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</si>
  <si>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</si>
  <si>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</si>
  <si>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</si>
  <si>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</si>
  <si>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</si>
  <si>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</si>
  <si>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</si>
  <si>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</si>
  <si>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</si>
  <si>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</si>
  <si>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</si>
  <si>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</si>
  <si>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</si>
  <si>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</si>
  <si>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</si>
  <si>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</si>
  <si>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</si>
  <si>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</si>
  <si>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</si>
  <si>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</si>
  <si>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</si>
  <si>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</si>
  <si>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</si>
  <si>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</si>
  <si>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</si>
  <si>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</si>
  <si>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</si>
  <si>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</si>
  <si>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</si>
  <si>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</si>
  <si>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</si>
  <si>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</si>
  <si>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</si>
  <si>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</si>
  <si>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</si>
  <si>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</si>
  <si>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</si>
  <si>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</si>
  <si>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</si>
  <si>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</si>
  <si>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</si>
  <si>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</si>
  <si>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</si>
  <si>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</si>
  <si>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</si>
  <si>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</si>
  <si>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</si>
  <si>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</si>
  <si>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</si>
  <si>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</si>
  <si>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</si>
  <si>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</si>
  <si>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</si>
  <si>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</si>
  <si>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</si>
  <si>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</si>
  <si>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</si>
  <si>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</si>
  <si>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</si>
  <si>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</si>
  <si>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</si>
  <si>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</si>
  <si>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</si>
  <si>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</si>
  <si>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</si>
  <si>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</si>
  <si>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</si>
  <si>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</si>
  <si>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</si>
  <si>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</si>
  <si>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</si>
  <si>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</si>
  <si>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</si>
  <si>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</si>
  <si>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</si>
  <si>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</si>
  <si>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</si>
  <si>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</si>
  <si>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</si>
  <si>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</si>
  <si>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</si>
  <si>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</si>
  <si>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</si>
  <si>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</si>
  <si>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</si>
  <si>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</si>
  <si>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</si>
  <si>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</si>
  <si>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</si>
  <si>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</si>
  <si>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</si>
  <si>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</si>
  <si>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</si>
  <si>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</si>
  <si>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</si>
  <si>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</si>
  <si>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</si>
  <si>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</si>
  <si>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</si>
  <si>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</si>
  <si>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</si>
  <si>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</si>
  <si>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</si>
  <si>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</si>
  <si>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</si>
  <si>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</si>
  <si>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</si>
  <si>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</si>
  <si>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</si>
  <si>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</si>
  <si>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</si>
  <si>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</si>
  <si>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</si>
  <si>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</si>
  <si>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</si>
  <si>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</si>
  <si>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</si>
  <si>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</si>
  <si>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</si>
  <si>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</si>
  <si>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</si>
  <si>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</si>
  <si>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</si>
  <si>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</si>
  <si>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</si>
  <si>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</si>
  <si>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</si>
  <si>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</si>
  <si>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</si>
  <si>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</si>
  <si>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</si>
  <si>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</si>
  <si>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</si>
  <si>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</si>
  <si>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</si>
  <si>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</si>
  <si>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</si>
  <si>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</si>
  <si>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</si>
  <si>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</si>
  <si>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</si>
  <si>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</si>
  <si>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</si>
  <si>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</si>
  <si>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</si>
  <si>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</si>
  <si>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</si>
  <si>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</si>
  <si>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</si>
  <si>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</si>
  <si>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</si>
  <si>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</si>
  <si>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</si>
  <si>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</si>
  <si>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</si>
  <si>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</si>
  <si>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</si>
  <si>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</si>
  <si>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</si>
  <si>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</si>
  <si>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</si>
  <si>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</si>
  <si>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</si>
  <si>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</si>
  <si>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</si>
  <si>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</si>
  <si>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</si>
  <si>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</si>
  <si>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</si>
  <si>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</si>
  <si>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</si>
  <si>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</si>
  <si>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</si>
  <si>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</si>
  <si>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</si>
  <si>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</si>
  <si>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</si>
  <si>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</si>
  <si>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</si>
  <si>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</si>
  <si>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</si>
  <si>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</si>
  <si>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</si>
  <si>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</si>
  <si>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</si>
  <si>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</si>
  <si>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</si>
  <si>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</si>
  <si>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</si>
  <si>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</si>
  <si>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</si>
  <si>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</si>
  <si>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</si>
  <si>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</si>
  <si>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</si>
  <si>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</si>
  <si>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</si>
  <si>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</si>
  <si>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</si>
  <si>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</si>
  <si>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</si>
  <si>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</si>
  <si>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</si>
  <si>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</si>
  <si>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</si>
  <si>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</si>
  <si>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</si>
  <si>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</si>
  <si>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</si>
  <si>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</si>
  <si>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</si>
  <si>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</si>
  <si>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</si>
  <si>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</si>
  <si>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</si>
  <si>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</si>
  <si>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</si>
  <si>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</si>
  <si>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</si>
  <si>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</si>
  <si>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</si>
  <si>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</si>
  <si>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</si>
  <si>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</si>
  <si>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</si>
  <si>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</si>
  <si>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</si>
  <si>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</si>
  <si>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</si>
  <si>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</si>
  <si>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</si>
  <si>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</si>
  <si>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</si>
  <si>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</si>
  <si>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</si>
  <si>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</si>
  <si>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</si>
  <si>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</si>
  <si>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</si>
  <si>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</si>
  <si>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</si>
  <si>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</si>
  <si>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</si>
  <si>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</si>
  <si>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</si>
  <si>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</si>
  <si>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</si>
  <si>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</si>
  <si>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</si>
  <si>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</si>
  <si>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</si>
  <si>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</si>
  <si>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</si>
  <si>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</si>
  <si>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</si>
  <si>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</si>
  <si>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</si>
  <si>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</si>
  <si>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</si>
  <si>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</si>
  <si>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</si>
  <si>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</si>
  <si>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</si>
  <si>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</si>
  <si>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</si>
  <si>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</si>
  <si>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</si>
  <si>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</si>
  <si>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</si>
  <si>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</si>
  <si>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</si>
  <si>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</si>
  <si>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</si>
  <si>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</si>
  <si>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</si>
  <si>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</si>
  <si>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</si>
  <si>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</si>
  <si>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</si>
  <si>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</si>
  <si>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</si>
  <si>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</si>
  <si>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</si>
  <si>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</si>
  <si>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</si>
  <si>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</si>
  <si>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</si>
  <si>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</si>
  <si>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</si>
  <si>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</si>
  <si>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</si>
  <si>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</si>
  <si>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</si>
  <si>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</si>
  <si>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</si>
  <si>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</si>
  <si>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</si>
  <si>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</si>
  <si>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</si>
  <si>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</si>
  <si>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</si>
  <si>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</si>
  <si>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</si>
  <si>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</si>
  <si>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</si>
  <si>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</si>
  <si>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</si>
  <si>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</si>
  <si>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</si>
  <si>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</si>
  <si>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</si>
  <si>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</si>
  <si>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</si>
  <si>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</si>
  <si>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</si>
  <si>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</si>
  <si>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</si>
  <si>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</si>
  <si>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</si>
  <si>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</si>
  <si>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</si>
  <si>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</si>
  <si>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</si>
  <si>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</si>
  <si>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</si>
  <si>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</si>
  <si>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</si>
  <si>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</si>
  <si>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</si>
  <si>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</si>
  <si>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</si>
  <si>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</si>
  <si>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</si>
  <si>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</si>
  <si>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</si>
  <si>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</si>
  <si>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</si>
  <si>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</si>
  <si>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</si>
  <si>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</si>
  <si>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</si>
  <si>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</si>
  <si>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</si>
  <si>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</si>
  <si>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</si>
  <si>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</si>
  <si>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</si>
  <si>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</si>
  <si>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</si>
  <si>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</si>
  <si>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</si>
  <si>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</si>
  <si>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</si>
  <si>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</si>
  <si>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</si>
  <si>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</si>
  <si>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</si>
  <si>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</si>
  <si>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</si>
  <si>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</si>
  <si>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</si>
  <si>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</si>
  <si>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</si>
  <si>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</si>
  <si>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</si>
  <si>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</si>
  <si>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</si>
  <si>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</si>
  <si>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</si>
  <si>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</si>
  <si>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</si>
  <si>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</si>
  <si>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</si>
  <si>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</si>
  <si>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</si>
  <si>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</si>
  <si>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</si>
  <si>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</si>
  <si>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</si>
  <si>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</si>
  <si>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</si>
  <si>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</si>
  <si>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</si>
  <si>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</si>
  <si>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</si>
  <si>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</si>
  <si>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</si>
  <si>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</si>
  <si>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</si>
  <si>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</si>
  <si>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</si>
  <si>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</si>
  <si>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</si>
  <si>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</si>
  <si>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</si>
  <si>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</si>
  <si>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</si>
  <si>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</si>
  <si>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</si>
  <si>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</si>
  <si>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</si>
  <si>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</si>
  <si>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</si>
  <si>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</si>
  <si>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</si>
  <si>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</si>
  <si>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</si>
  <si>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</si>
  <si>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</si>
  <si>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</si>
  <si>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</si>
  <si>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</si>
  <si>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</si>
  <si>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</si>
  <si>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</si>
  <si>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</si>
  <si>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</si>
  <si>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</si>
  <si>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</si>
  <si>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</si>
  <si>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</si>
  <si>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</si>
  <si>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</si>
  <si>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</si>
  <si>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</si>
  <si>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</si>
  <si>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</si>
  <si>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</si>
  <si>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</si>
  <si>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</si>
  <si>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</si>
  <si>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</si>
  <si>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</si>
  <si>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</si>
  <si>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</si>
  <si>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</si>
  <si>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</si>
  <si>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</si>
  <si>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</si>
  <si>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</si>
  <si>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</si>
  <si>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</si>
  <si>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</si>
  <si>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</si>
  <si>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</si>
  <si>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</si>
  <si>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</si>
  <si>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</si>
  <si>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</si>
  <si>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</si>
  <si>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</si>
  <si>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</si>
  <si>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</si>
  <si>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</si>
  <si>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</si>
  <si>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</si>
  <si>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</si>
  <si>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</si>
  <si>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</si>
  <si>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</si>
  <si>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</si>
  <si>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</si>
  <si>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</si>
  <si>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</si>
  <si>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</si>
  <si>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</si>
  <si>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</si>
  <si>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</si>
  <si>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</si>
  <si>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</si>
  <si>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</si>
  <si>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</si>
  <si>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</si>
  <si>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</si>
  <si>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</si>
  <si>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</si>
  <si>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</si>
  <si>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</si>
  <si>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</si>
  <si>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</si>
  <si>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</si>
  <si>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</si>
  <si>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</si>
  <si>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</si>
  <si>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</si>
  <si>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</si>
  <si>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</si>
  <si>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</si>
  <si>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</si>
  <si>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</si>
  <si>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</si>
  <si>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</si>
  <si>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</si>
  <si>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</si>
  <si>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</si>
  <si>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</si>
  <si>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</si>
  <si>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</si>
  <si>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</si>
  <si>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</si>
  <si>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</si>
  <si>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</si>
  <si>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</si>
  <si>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</si>
  <si>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</si>
  <si>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</si>
  <si>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</si>
  <si>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</si>
  <si>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</si>
  <si>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</si>
  <si>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</si>
  <si>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</si>
  <si>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</si>
  <si>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</si>
  <si>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</si>
  <si>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</si>
  <si>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</si>
  <si>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</si>
  <si>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</si>
  <si>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</si>
  <si>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</si>
  <si>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</si>
  <si>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</si>
  <si>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</si>
  <si>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</si>
  <si>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</si>
  <si>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</si>
  <si>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</si>
  <si>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</si>
  <si>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</si>
  <si>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</si>
  <si>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</si>
  <si>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</si>
  <si>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</si>
  <si>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</si>
  <si>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</si>
  <si>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</si>
  <si>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</si>
  <si>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</si>
  <si>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</si>
  <si>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</si>
  <si>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</si>
  <si>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</si>
  <si>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</si>
  <si>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</si>
  <si>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</si>
  <si>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</si>
  <si>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</si>
  <si>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</si>
  <si>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</si>
  <si>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</si>
  <si>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</si>
  <si>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</si>
  <si>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</si>
  <si>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</si>
  <si>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</si>
  <si>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</si>
  <si>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</si>
  <si>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</si>
  <si>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</si>
  <si>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</si>
  <si>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</si>
  <si>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</si>
  <si>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</si>
  <si>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</si>
  <si>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</si>
  <si>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</si>
  <si>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</si>
  <si>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</si>
  <si>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</si>
  <si>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</si>
  <si>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</si>
  <si>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</si>
  <si>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</si>
  <si>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</si>
  <si>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</si>
  <si>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</si>
  <si>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</si>
  <si>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</si>
  <si>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</si>
  <si>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</si>
  <si>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</si>
  <si>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</si>
  <si>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</si>
  <si>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</si>
  <si>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</si>
  <si>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</si>
  <si>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</si>
  <si>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</si>
  <si>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</si>
  <si>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</si>
  <si>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</si>
  <si>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</si>
  <si>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</si>
  <si>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</si>
  <si>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</si>
  <si>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</si>
  <si>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</si>
  <si>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</si>
  <si>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</si>
  <si>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</si>
  <si>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</si>
  <si>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</si>
  <si>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</si>
  <si>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</si>
  <si>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</si>
  <si>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</si>
  <si>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</si>
  <si>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</si>
  <si>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</si>
  <si>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</si>
  <si>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</si>
  <si>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</si>
  <si>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</si>
  <si>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</si>
  <si>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</si>
  <si>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</si>
  <si>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</si>
  <si>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</si>
  <si>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</si>
  <si>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</si>
  <si>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</si>
  <si>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</si>
  <si>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</si>
  <si>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</si>
  <si>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</si>
  <si>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</si>
  <si>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</si>
  <si>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</si>
  <si>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</si>
  <si>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</si>
  <si>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</si>
  <si>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</si>
  <si>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</si>
  <si>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</si>
  <si>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</si>
  <si>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</si>
  <si>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</si>
  <si>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</si>
  <si>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</si>
  <si>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</si>
  <si>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</si>
  <si>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</si>
  <si>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</si>
  <si>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</si>
  <si>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</si>
  <si>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</si>
  <si>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</si>
  <si>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</si>
  <si>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</si>
  <si>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</si>
  <si>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</si>
  <si>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</si>
  <si>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</si>
  <si>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</si>
  <si>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</si>
  <si>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</si>
  <si>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</si>
  <si>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</si>
  <si>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</si>
  <si>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</si>
  <si>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</si>
  <si>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</si>
  <si>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</si>
  <si>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</si>
  <si>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</si>
  <si>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</si>
  <si>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</si>
  <si>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</si>
  <si>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</si>
  <si>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</si>
  <si>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</si>
  <si>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</si>
  <si>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</si>
  <si>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</si>
  <si>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</si>
  <si>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</si>
  <si>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</si>
  <si>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</si>
  <si>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</si>
  <si>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</si>
  <si>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</si>
  <si>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</si>
  <si>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</si>
  <si>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</si>
  <si>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</si>
  <si>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</si>
  <si>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</si>
  <si>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</si>
  <si>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</si>
  <si>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</si>
  <si>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</si>
  <si>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</si>
  <si>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</si>
  <si>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</si>
  <si>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</si>
  <si>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</si>
  <si>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</si>
  <si>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</si>
  <si>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</si>
  <si>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</si>
  <si>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</si>
  <si>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</si>
  <si>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</si>
  <si>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</si>
  <si>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</si>
  <si>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</si>
  <si>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</si>
  <si>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</si>
  <si>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</si>
  <si>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</si>
  <si>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</si>
  <si>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</si>
  <si>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</si>
  <si>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</si>
  <si>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</si>
  <si>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</si>
  <si>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</si>
  <si>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</si>
  <si>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</si>
  <si>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</si>
  <si>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</si>
  <si>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</si>
  <si>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</si>
  <si>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</si>
  <si>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</si>
  <si>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</si>
  <si>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</si>
  <si>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</si>
  <si>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</si>
  <si>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</si>
  <si>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</si>
  <si>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</si>
  <si>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</si>
  <si>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</si>
  <si>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</si>
  <si>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</si>
  <si>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</si>
  <si>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</si>
  <si>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</si>
  <si>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</si>
  <si>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</si>
  <si>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</si>
  <si>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</si>
  <si>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</si>
  <si>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</si>
  <si>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</si>
  <si>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</si>
  <si>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</si>
  <si>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</si>
  <si>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</si>
  <si>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</si>
  <si>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</si>
  <si>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</si>
  <si>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</si>
  <si>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</si>
  <si>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</si>
  <si>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</si>
  <si>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</si>
  <si>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</si>
  <si>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</si>
  <si>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</si>
  <si>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</si>
  <si>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</si>
  <si>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</si>
  <si>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</si>
  <si>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</si>
  <si>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</si>
  <si>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</si>
  <si>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</si>
  <si>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</si>
  <si>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</si>
  <si>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</si>
  <si>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</si>
  <si>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</si>
  <si>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</si>
  <si>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</si>
  <si>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</si>
  <si>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</si>
  <si>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</si>
  <si>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</si>
  <si>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</si>
  <si>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</si>
  <si>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</si>
  <si>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</si>
  <si>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</si>
  <si>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</si>
  <si>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</si>
  <si>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</si>
  <si>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</si>
  <si>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</si>
  <si>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</si>
  <si>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</si>
  <si>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</si>
  <si>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</si>
  <si>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</si>
  <si>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</si>
  <si>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</si>
  <si>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</si>
  <si>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</si>
  <si>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</si>
  <si>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</si>
  <si>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</si>
  <si>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</si>
  <si>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</si>
  <si>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</si>
  <si>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</si>
  <si>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</si>
  <si>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</si>
  <si>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</si>
  <si>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</si>
  <si>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</si>
  <si>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</si>
  <si>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</si>
  <si>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</si>
  <si>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</si>
  <si>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</si>
  <si>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</si>
  <si>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</si>
  <si>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</si>
  <si>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</si>
  <si>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</si>
  <si>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</si>
  <si>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</si>
  <si>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</si>
  <si>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</si>
  <si>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</si>
  <si>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</si>
  <si>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</si>
  <si>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</si>
  <si>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</si>
  <si>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</si>
  <si>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</si>
  <si>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</si>
  <si>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</si>
  <si>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</si>
  <si>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</si>
  <si>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</si>
  <si>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</si>
  <si>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</si>
  <si>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</si>
  <si>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</si>
  <si>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</si>
  <si>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</si>
  <si>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</si>
  <si>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</si>
  <si>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</si>
  <si>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</si>
  <si>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</si>
  <si>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</si>
  <si>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</si>
  <si>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</si>
  <si>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</si>
  <si>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</si>
  <si>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</si>
  <si>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</si>
  <si>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</si>
  <si>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</si>
  <si>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</si>
  <si>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</si>
  <si>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</si>
  <si>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</si>
  <si>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</si>
  <si>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</si>
  <si>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</si>
  <si>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</si>
  <si>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</si>
  <si>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</si>
  <si>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</si>
  <si>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</si>
  <si>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</si>
  <si>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</si>
  <si>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</si>
  <si>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</si>
  <si>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</si>
  <si>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</si>
  <si>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</si>
  <si>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</si>
  <si>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</si>
  <si>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</si>
  <si>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</si>
  <si>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</si>
  <si>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</si>
  <si>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</si>
  <si>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</si>
  <si>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</si>
  <si>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</si>
  <si>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</si>
  <si>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</si>
  <si>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</si>
  <si>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</si>
  <si>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</si>
  <si>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</si>
  <si>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</si>
  <si>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</si>
  <si>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</si>
  <si>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</si>
  <si>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</si>
  <si>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</si>
  <si>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</si>
  <si>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</si>
  <si>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</si>
  <si>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</si>
  <si>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</si>
  <si>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</si>
  <si>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</si>
  <si>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</si>
  <si>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</si>
  <si>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</si>
  <si>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</si>
  <si>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</si>
  <si>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</si>
  <si>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</si>
  <si>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</si>
  <si>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</si>
  <si>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</si>
  <si>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</si>
  <si>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</si>
  <si>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</si>
  <si>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</si>
  <si>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</si>
  <si>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</si>
  <si>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</si>
  <si>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</si>
  <si>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</si>
  <si>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</si>
  <si>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</si>
  <si>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</si>
  <si>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</si>
  <si>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</si>
  <si>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</si>
  <si>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</si>
  <si>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</si>
  <si>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</si>
  <si>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</si>
  <si>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</si>
  <si>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</si>
  <si>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</si>
  <si>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</si>
  <si>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</si>
  <si>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</si>
  <si>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</si>
  <si>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</si>
  <si>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</si>
  <si>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</si>
  <si>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</si>
  <si>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</si>
  <si>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</si>
  <si>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</si>
  <si>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</si>
  <si>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</si>
  <si>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</si>
  <si>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</si>
  <si>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</si>
  <si>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</si>
  <si>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</si>
  <si>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</si>
  <si>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</si>
  <si>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</si>
  <si>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</si>
  <si>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</si>
  <si>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</si>
  <si>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</si>
  <si>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</si>
  <si>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</si>
  <si>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</si>
  <si>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</si>
  <si>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</si>
  <si>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</si>
  <si>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</si>
  <si>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</si>
  <si>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</si>
  <si>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</si>
  <si>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</si>
  <si>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</si>
  <si>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</si>
  <si>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</si>
  <si>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</si>
  <si>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</si>
  <si>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</si>
  <si>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</si>
  <si>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</si>
  <si>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</si>
  <si>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</si>
  <si>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</si>
  <si>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</si>
  <si>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</si>
  <si>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</si>
  <si>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</si>
  <si>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</si>
  <si>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</si>
  <si>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</si>
  <si>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</si>
  <si>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</si>
  <si>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</si>
  <si>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</si>
  <si>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</si>
  <si>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</si>
  <si>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</si>
  <si>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</si>
  <si>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</si>
  <si>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</si>
  <si>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</si>
  <si>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</si>
  <si>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</si>
  <si>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</si>
  <si>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</si>
  <si>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</si>
  <si>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</si>
  <si>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</si>
  <si>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</si>
  <si>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</si>
  <si>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</si>
  <si>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</si>
  <si>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</si>
  <si>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</si>
  <si>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</si>
  <si>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</si>
  <si>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</si>
  <si>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</si>
  <si>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</si>
  <si>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</si>
  <si>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</si>
  <si>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</si>
  <si>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</si>
  <si>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</si>
  <si>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</si>
  <si>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</si>
  <si>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</si>
  <si>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</si>
  <si>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</si>
  <si>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</si>
  <si>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</si>
  <si>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</si>
  <si>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</si>
  <si>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</si>
  <si>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</si>
  <si>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</si>
  <si>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</si>
  <si>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</si>
  <si>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</si>
  <si>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</si>
  <si>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</si>
  <si>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</si>
  <si>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</si>
  <si>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</si>
  <si>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</si>
  <si>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</si>
  <si>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</si>
  <si>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</si>
  <si>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</si>
  <si>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</si>
  <si>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</si>
  <si>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</si>
  <si>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</si>
  <si>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</si>
  <si>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</si>
  <si>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</si>
  <si>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</si>
  <si>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</si>
  <si>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</si>
  <si>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</si>
  <si>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</si>
  <si>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</si>
  <si>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</si>
  <si>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</si>
  <si>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</si>
  <si>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</si>
  <si>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</si>
  <si>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</si>
  <si>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</si>
  <si>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</si>
  <si>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</si>
  <si>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</si>
  <si>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</si>
  <si>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</si>
  <si>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</si>
  <si>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</si>
  <si>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</si>
  <si>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</si>
  <si>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</si>
  <si>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</si>
  <si>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</si>
  <si>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</si>
  <si>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</si>
  <si>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</si>
  <si>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</si>
  <si>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</si>
  <si>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</si>
  <si>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</si>
  <si>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</si>
  <si>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</si>
  <si>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</si>
  <si>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</si>
  <si>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</si>
  <si>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</si>
  <si>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</si>
  <si>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</si>
  <si>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</si>
  <si>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</si>
  <si>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</si>
  <si>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</si>
  <si>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</si>
  <si>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</si>
  <si>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</si>
  <si>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</si>
  <si>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</si>
  <si>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</si>
  <si>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</si>
  <si>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</si>
  <si>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</si>
  <si>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</si>
  <si>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</si>
  <si>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</si>
  <si>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</si>
  <si>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</si>
  <si>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</si>
  <si>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</si>
  <si>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</si>
  <si>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</si>
  <si>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</si>
  <si>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</si>
  <si>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</si>
  <si>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</si>
  <si>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</si>
  <si>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</si>
  <si>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</si>
  <si>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</si>
  <si>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</si>
  <si>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</si>
  <si>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</si>
  <si>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</si>
  <si>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</si>
  <si>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</si>
  <si>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</si>
  <si>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</si>
  <si>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</si>
  <si>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</si>
  <si>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</si>
  <si>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</si>
  <si>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</si>
  <si>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</si>
  <si>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</si>
  <si>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</si>
  <si>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</si>
  <si>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</si>
  <si>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</si>
  <si>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</si>
  <si>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</si>
  <si>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</si>
  <si>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</si>
  <si>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</si>
  <si>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</si>
  <si>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</si>
  <si>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</si>
  <si>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</si>
  <si>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</si>
  <si>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</si>
  <si>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</si>
  <si>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</si>
  <si>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</si>
  <si>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</si>
  <si>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</si>
  <si>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</si>
  <si>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</si>
  <si>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</si>
  <si>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</si>
  <si>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</si>
  <si>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</si>
  <si>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</si>
  <si>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</si>
  <si>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</si>
  <si>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</si>
  <si>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</si>
  <si>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</si>
  <si>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</si>
  <si>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</si>
  <si>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</si>
  <si>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</si>
  <si>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</si>
  <si>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</si>
  <si>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</si>
  <si>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</si>
  <si>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</si>
  <si>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</si>
  <si>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</si>
  <si>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</si>
  <si>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</si>
  <si>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</si>
  <si>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</si>
  <si>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</si>
  <si>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</si>
  <si>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</si>
  <si>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</si>
  <si>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</si>
  <si>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</si>
  <si>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</si>
  <si>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</si>
  <si>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</si>
  <si>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</si>
  <si>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</si>
  <si>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</si>
  <si>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</si>
  <si>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</si>
  <si>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</si>
  <si>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</si>
  <si>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</si>
  <si>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</si>
  <si>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</si>
  <si>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</si>
  <si>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</si>
  <si>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</si>
  <si>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</si>
  <si>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</si>
  <si>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</si>
  <si>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</si>
  <si>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</si>
  <si>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</si>
  <si>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</si>
  <si>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</si>
  <si>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</si>
  <si>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</si>
  <si>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</si>
  <si>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</si>
  <si>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</si>
  <si>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</si>
  <si>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</si>
  <si>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</si>
  <si>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</si>
  <si>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</si>
  <si>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</si>
  <si>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</si>
  <si>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</si>
  <si>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</si>
  <si>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</si>
  <si>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</si>
  <si>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</si>
  <si>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</si>
  <si>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</si>
  <si>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</si>
  <si>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</si>
  <si>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</si>
  <si>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</si>
  <si>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</si>
  <si>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</si>
  <si>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</si>
  <si>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</si>
  <si>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</si>
  <si>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</si>
  <si>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</si>
  <si>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</si>
  <si>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</si>
  <si>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</si>
  <si>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</si>
  <si>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</si>
  <si>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</si>
  <si>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</si>
  <si>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</si>
  <si>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</si>
  <si>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</si>
  <si>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</si>
  <si>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</si>
  <si>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</si>
  <si>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</si>
  <si>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</si>
  <si>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</si>
  <si>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</si>
  <si>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</si>
  <si>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</si>
  <si>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</si>
  <si>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</si>
  <si>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</si>
  <si>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</si>
  <si>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</si>
  <si>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</si>
  <si>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</si>
  <si>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</si>
  <si>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</si>
  <si>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</si>
  <si>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</si>
  <si>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</si>
  <si>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</si>
  <si>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</si>
  <si>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</si>
  <si>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</si>
  <si>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</si>
  <si>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</si>
  <si>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</si>
  <si>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</si>
  <si>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</si>
  <si>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</si>
  <si>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</si>
  <si>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</si>
  <si>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</si>
  <si>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</si>
  <si>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</si>
  <si>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</si>
  <si>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</si>
  <si>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</si>
  <si>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</si>
  <si>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</si>
  <si>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</si>
  <si>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</si>
  <si>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</si>
  <si>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</si>
  <si>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</si>
  <si>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</si>
  <si>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</si>
  <si>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</si>
  <si>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</si>
  <si>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</si>
  <si>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</si>
  <si>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</si>
  <si>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</si>
  <si>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</si>
  <si>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</si>
  <si>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</si>
  <si>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</si>
  <si>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</si>
  <si>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</si>
  <si>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</si>
  <si>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</si>
  <si>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</si>
  <si>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</si>
  <si>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</si>
  <si>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</si>
  <si>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</si>
  <si>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</si>
  <si>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</si>
  <si>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</si>
  <si>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</si>
  <si>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</si>
  <si>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</si>
  <si>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</si>
  <si>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</si>
  <si>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</si>
  <si>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</si>
  <si>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</si>
  <si>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</si>
  <si>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</si>
  <si>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</si>
  <si>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</si>
  <si>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</si>
  <si>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</si>
  <si>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</si>
  <si>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</si>
  <si>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</si>
  <si>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</si>
  <si>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</si>
  <si>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</si>
  <si>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</si>
  <si>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</si>
  <si>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</si>
  <si>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</si>
  <si>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</si>
  <si>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</si>
  <si>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</si>
  <si>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</si>
  <si>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</si>
  <si>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</si>
  <si>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</si>
  <si>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</si>
  <si>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</si>
  <si>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</si>
  <si>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</si>
  <si>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</si>
  <si>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</si>
  <si>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</si>
  <si>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</si>
  <si>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</si>
  <si>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</si>
  <si>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</si>
  <si>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</si>
  <si>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</si>
  <si>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</si>
  <si>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</si>
  <si>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</si>
  <si>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</si>
  <si>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</si>
  <si>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</si>
  <si>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</si>
  <si>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</si>
  <si>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</si>
  <si>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</si>
  <si>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</si>
  <si>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</si>
  <si>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</si>
  <si>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</si>
  <si>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</si>
  <si>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</si>
  <si>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</si>
  <si>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</si>
  <si>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</si>
  <si>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</si>
  <si>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</si>
  <si>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</si>
  <si>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</si>
  <si>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</si>
  <si>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</si>
  <si>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</si>
  <si>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</si>
  <si>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</si>
  <si>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</si>
  <si>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</si>
  <si>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</si>
  <si>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</si>
  <si>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</si>
  <si>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</si>
  <si>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</si>
  <si>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</si>
  <si>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</si>
  <si>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</si>
  <si>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</si>
  <si>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</si>
  <si>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</si>
  <si>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</si>
  <si>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</si>
  <si>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</si>
  <si>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</si>
  <si>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</si>
  <si>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</si>
  <si>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</si>
  <si>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</si>
  <si>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</si>
  <si>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</si>
  <si>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</si>
  <si>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</si>
  <si>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</si>
  <si>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</si>
  <si>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</si>
  <si>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</si>
  <si>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</si>
  <si>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</si>
  <si>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</si>
  <si>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</si>
  <si>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</si>
  <si>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</si>
  <si>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</si>
  <si>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</si>
  <si>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</si>
  <si>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</si>
  <si>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</si>
  <si>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</si>
  <si>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</si>
  <si>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</si>
  <si>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</si>
  <si>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</si>
  <si>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</si>
  <si>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</si>
  <si>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</si>
  <si>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</si>
  <si>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</si>
  <si>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</si>
  <si>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</si>
  <si>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</si>
  <si>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</si>
  <si>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</si>
  <si>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</si>
  <si>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</si>
  <si>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</si>
  <si>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</si>
  <si>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</si>
  <si>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</si>
  <si>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</si>
  <si>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</si>
  <si>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</si>
  <si>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</si>
  <si>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</si>
  <si>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</si>
  <si>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</si>
  <si>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</si>
  <si>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</si>
  <si>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</si>
  <si>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</si>
  <si>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</si>
  <si>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</si>
  <si>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</si>
  <si>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</si>
  <si>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</si>
  <si>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</si>
  <si>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</si>
  <si>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</si>
  <si>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</si>
  <si>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</si>
  <si>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</si>
  <si>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</si>
  <si>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</si>
  <si>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</si>
  <si>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</si>
  <si>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</si>
  <si>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</si>
  <si>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</si>
  <si>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</si>
  <si>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</si>
  <si>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</si>
  <si>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</si>
  <si>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</si>
  <si>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</si>
  <si>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</si>
  <si>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</si>
  <si>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</si>
  <si>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</si>
  <si>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</si>
  <si>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</si>
  <si>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</si>
  <si>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</si>
  <si>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</si>
  <si>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</si>
  <si>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</si>
  <si>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</si>
  <si>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</si>
  <si>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</si>
  <si>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</si>
  <si>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</si>
  <si>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</si>
  <si>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</si>
  <si>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</si>
  <si>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</si>
  <si>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</si>
  <si>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</si>
  <si>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</si>
  <si>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</si>
  <si>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</si>
  <si>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</si>
  <si>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</si>
  <si>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</si>
  <si>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</si>
  <si>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</si>
  <si>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</si>
  <si>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</si>
  <si>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</si>
  <si>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</si>
  <si>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</si>
  <si>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</si>
  <si>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</si>
  <si>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</si>
  <si>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</si>
  <si>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</si>
  <si>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</si>
  <si>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</si>
  <si>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</si>
  <si>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</si>
  <si>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</si>
  <si>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</si>
  <si>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</si>
  <si>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</si>
  <si>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</si>
  <si>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</si>
  <si>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</si>
  <si>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</si>
  <si>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</si>
  <si>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</si>
  <si>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</si>
  <si>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</si>
  <si>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</si>
  <si>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</si>
  <si>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</si>
  <si>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</si>
  <si>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</si>
  <si>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</si>
  <si>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</si>
  <si>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</si>
  <si>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</si>
  <si>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</si>
  <si>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</si>
  <si>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</si>
  <si>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</si>
  <si>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</si>
  <si>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</si>
  <si>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</si>
  <si>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</si>
  <si>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</si>
  <si>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</si>
  <si>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</si>
  <si>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</si>
  <si>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</si>
  <si>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</si>
  <si>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</si>
  <si>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</si>
  <si>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</si>
  <si>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</si>
  <si>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</si>
  <si>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</si>
  <si>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</si>
  <si>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</si>
  <si>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</si>
  <si>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</si>
  <si>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</si>
  <si>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</si>
  <si>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</si>
  <si>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</si>
  <si>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</si>
  <si>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</si>
  <si>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</si>
  <si>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</si>
  <si>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</si>
  <si>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</si>
  <si>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</si>
  <si>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</si>
  <si>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</si>
  <si>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</si>
  <si>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</si>
  <si>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</si>
  <si>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</si>
  <si>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</si>
  <si>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</si>
  <si>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</si>
  <si>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</si>
  <si>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</si>
  <si>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</si>
  <si>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</si>
  <si>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</si>
  <si>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</si>
  <si>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</si>
  <si>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</si>
  <si>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</si>
  <si>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</si>
  <si>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</si>
  <si>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</si>
  <si>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</si>
  <si>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</si>
  <si>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</si>
  <si>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</si>
  <si>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</si>
  <si>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</si>
  <si>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</si>
  <si>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</si>
  <si>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</si>
  <si>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</si>
  <si>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</si>
  <si>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</si>
  <si>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</si>
  <si>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</si>
  <si>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</si>
  <si>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</si>
  <si>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</si>
  <si>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</si>
  <si>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</si>
  <si>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</si>
  <si>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</si>
  <si>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</si>
  <si>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</si>
  <si>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</si>
  <si>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</si>
  <si>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</si>
  <si>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</si>
  <si>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</si>
  <si>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</si>
  <si>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</si>
  <si>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</si>
  <si>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</si>
  <si>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</si>
  <si>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</si>
  <si>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</si>
  <si>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</si>
  <si>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</si>
  <si>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</si>
  <si>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</si>
  <si>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</si>
  <si>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</si>
  <si>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</si>
  <si>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</si>
  <si>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</si>
  <si>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</si>
  <si>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</si>
  <si>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</si>
  <si>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</si>
  <si>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</si>
  <si>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</si>
  <si>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</si>
  <si>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</si>
  <si>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</si>
  <si>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</si>
  <si>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</si>
  <si>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</si>
  <si>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</si>
  <si>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</si>
  <si>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</si>
  <si>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</si>
  <si>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</si>
  <si>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</si>
  <si>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</si>
  <si>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</si>
  <si>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</si>
  <si>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</si>
  <si>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</si>
  <si>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</si>
  <si>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</si>
  <si>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</si>
  <si>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</si>
  <si>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</si>
  <si>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</si>
  <si>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</si>
  <si>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</si>
  <si>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</si>
  <si>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</si>
  <si>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</si>
  <si>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</si>
  <si>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</si>
  <si>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</si>
  <si>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</si>
  <si>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</si>
  <si>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</si>
  <si>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</si>
  <si>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</si>
  <si>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</si>
  <si>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</si>
  <si>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</si>
  <si>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</si>
  <si>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</si>
  <si>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</si>
  <si>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</si>
  <si>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</si>
  <si>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</si>
  <si>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</si>
  <si>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</si>
  <si>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</si>
  <si>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</si>
  <si>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</si>
  <si>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</si>
  <si>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</si>
  <si>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</si>
  <si>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</si>
  <si>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</si>
  <si>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</si>
  <si>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</si>
  <si>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</si>
  <si>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</si>
  <si>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</si>
  <si>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</si>
  <si>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</si>
  <si>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</si>
  <si>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</si>
  <si>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</si>
  <si>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</si>
  <si>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</si>
  <si>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</si>
  <si>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</si>
  <si>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</si>
  <si>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</si>
  <si>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</si>
  <si>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</si>
  <si>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</si>
  <si>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</si>
  <si>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</si>
  <si>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</si>
  <si>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</si>
  <si>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</si>
  <si>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</si>
  <si>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</si>
  <si>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</si>
  <si>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</si>
  <si>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</si>
  <si>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</si>
  <si>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</si>
  <si>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</si>
  <si>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</si>
  <si>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</si>
  <si>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</si>
  <si>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</si>
  <si>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</si>
  <si>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</si>
  <si>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</si>
  <si>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</si>
  <si>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</si>
  <si>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</si>
  <si>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</si>
  <si>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</si>
  <si>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</si>
  <si>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</si>
  <si>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</si>
  <si>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</si>
  <si>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</si>
  <si>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</si>
  <si>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</si>
  <si>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</si>
  <si>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</si>
  <si>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</si>
  <si>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</si>
  <si>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</si>
  <si>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</si>
  <si>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</si>
  <si>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</si>
  <si>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</si>
  <si>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</si>
  <si>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</si>
  <si>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</si>
  <si>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</si>
  <si>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</si>
  <si>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</si>
  <si>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</si>
  <si>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</si>
  <si>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</si>
  <si>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</si>
  <si>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</si>
  <si>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</si>
  <si>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</si>
  <si>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</si>
  <si>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</si>
  <si>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</si>
  <si>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</si>
  <si>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</si>
  <si>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</si>
  <si>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</si>
  <si>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</si>
  <si>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</si>
  <si>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</si>
  <si>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</si>
  <si>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</si>
  <si>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</si>
  <si>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</si>
  <si>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</si>
  <si>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</si>
  <si>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</si>
  <si>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</si>
  <si>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</si>
  <si>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</si>
  <si>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</si>
  <si>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</si>
  <si>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</si>
  <si>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</si>
  <si>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</si>
  <si>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</si>
  <si>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</si>
  <si>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</si>
  <si>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</si>
  <si>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</si>
  <si>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</si>
  <si>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</si>
  <si>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</si>
  <si>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</si>
  <si>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</si>
  <si>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</si>
  <si>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</si>
  <si>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</si>
  <si>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</si>
  <si>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</si>
  <si>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</si>
  <si>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</si>
  <si>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</si>
  <si>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</si>
  <si>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</si>
  <si>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</si>
  <si>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</si>
  <si>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</si>
  <si>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</si>
  <si>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</si>
  <si>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</si>
  <si>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</si>
  <si>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</si>
  <si>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</si>
  <si>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</si>
  <si>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</si>
  <si>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</si>
  <si>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</si>
  <si>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</si>
  <si>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</si>
  <si>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</si>
  <si>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</si>
  <si>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</si>
  <si>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</si>
  <si>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</si>
  <si>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</si>
  <si>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</si>
  <si>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</si>
  <si>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</si>
  <si>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</si>
  <si>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</si>
  <si>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</si>
  <si>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</si>
  <si>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</si>
  <si>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</si>
  <si>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</si>
  <si>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</si>
  <si>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</si>
  <si>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</si>
  <si>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</si>
  <si>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</si>
  <si>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</si>
  <si>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</si>
  <si>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</si>
  <si>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</si>
  <si>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</si>
  <si>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</si>
  <si>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</si>
  <si>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</si>
  <si>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</si>
  <si>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</si>
  <si>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</si>
  <si>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</si>
  <si>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</si>
  <si>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</si>
  <si>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</si>
  <si>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</si>
  <si>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</si>
  <si>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</si>
  <si>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</si>
  <si>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</si>
  <si>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</si>
  <si>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</si>
  <si>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</si>
  <si>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</si>
  <si>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</si>
  <si>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</si>
  <si>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</si>
  <si>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</si>
  <si>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</si>
  <si>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</si>
  <si>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</si>
  <si>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</si>
  <si>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</si>
  <si>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</si>
  <si>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</si>
  <si>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</si>
  <si>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</si>
  <si>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</si>
  <si>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</si>
  <si>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</si>
  <si>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</si>
  <si>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</si>
  <si>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</si>
  <si>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</si>
  <si>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</si>
  <si>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</si>
  <si>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</si>
  <si>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</si>
  <si>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</si>
  <si>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</si>
  <si>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</si>
  <si>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</si>
  <si>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</si>
  <si>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</si>
  <si>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</si>
  <si>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</si>
  <si>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</si>
  <si>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</si>
  <si>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</si>
  <si>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</si>
  <si>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</si>
  <si>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</si>
  <si>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</si>
  <si>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</si>
  <si>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</si>
  <si>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</si>
  <si>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</si>
  <si>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</si>
  <si>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</si>
  <si>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</si>
  <si>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</si>
  <si>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</si>
  <si>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</si>
  <si>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</si>
  <si>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</si>
  <si>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</si>
  <si>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</si>
  <si>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</si>
  <si>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</si>
  <si>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</si>
  <si>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</si>
  <si>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</si>
  <si>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</si>
  <si>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</si>
  <si>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</si>
  <si>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</si>
  <si>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</si>
  <si>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</si>
  <si>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</si>
  <si>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</si>
  <si>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</si>
  <si>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</si>
  <si>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</si>
  <si>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</si>
  <si>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</si>
  <si>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</si>
  <si>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</si>
  <si>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</si>
  <si>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</si>
  <si>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</si>
  <si>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</si>
  <si>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</si>
  <si>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</si>
  <si>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</si>
  <si>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</si>
  <si>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</si>
  <si>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</si>
  <si>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</si>
  <si>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</si>
  <si>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</si>
  <si>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</si>
  <si>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</si>
  <si>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</si>
  <si>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</si>
  <si>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</si>
  <si>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</si>
  <si>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</si>
  <si>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</si>
  <si>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</si>
  <si>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</si>
  <si>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</si>
  <si>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</si>
  <si>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</si>
  <si>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</si>
  <si>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</si>
  <si>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</si>
  <si>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</si>
  <si>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</si>
  <si>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</si>
  <si>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</si>
  <si>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</si>
  <si>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</si>
  <si>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</si>
  <si>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</si>
  <si>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</si>
  <si>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</si>
  <si>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</si>
  <si>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</si>
  <si>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</si>
  <si>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</si>
  <si>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</si>
  <si>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</si>
  <si>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</si>
  <si>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</si>
  <si>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</si>
  <si>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</si>
  <si>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</si>
  <si>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</si>
  <si>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</si>
  <si>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</si>
  <si>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</si>
  <si>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</si>
  <si>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</si>
  <si>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</si>
  <si>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</si>
  <si>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</si>
  <si>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</si>
  <si>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</si>
  <si>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</si>
  <si>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</si>
  <si>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</si>
  <si>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</si>
  <si>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</si>
  <si>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</si>
  <si>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</si>
  <si>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</si>
  <si>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</si>
  <si>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</si>
  <si>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</si>
  <si>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</si>
  <si>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</si>
  <si>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</si>
  <si>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</si>
  <si>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</si>
  <si>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</si>
  <si>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</si>
  <si>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</si>
  <si>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</si>
  <si>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</si>
  <si>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</si>
  <si>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</si>
  <si>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</si>
  <si>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</si>
  <si>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</si>
  <si>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</si>
  <si>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</si>
  <si>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</si>
  <si>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</si>
  <si>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</si>
  <si>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</si>
  <si>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</si>
  <si>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</si>
  <si>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</si>
  <si>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</si>
  <si>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</si>
  <si>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</si>
  <si>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</si>
  <si>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</si>
  <si>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</si>
  <si>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</si>
  <si>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</si>
  <si>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</si>
  <si>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</si>
  <si>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</si>
  <si>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</si>
  <si>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</si>
  <si>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</si>
  <si>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</si>
  <si>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</si>
  <si>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</si>
  <si>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</si>
  <si>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</si>
  <si>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</si>
  <si>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</si>
  <si>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</si>
  <si>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</si>
  <si>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</si>
  <si>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</si>
  <si>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</si>
  <si>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</si>
  <si>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</si>
  <si>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</si>
  <si>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</si>
  <si>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</si>
  <si>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</si>
  <si>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</si>
  <si>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</si>
  <si>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</si>
  <si>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</si>
  <si>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</si>
  <si>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</si>
  <si>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</si>
  <si>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</si>
  <si>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</si>
  <si>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</si>
  <si>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</si>
  <si>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</si>
  <si>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</si>
  <si>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</si>
  <si>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</si>
  <si>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</si>
  <si>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</si>
  <si>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</si>
  <si>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</si>
  <si>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</si>
  <si>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</si>
  <si>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</si>
  <si>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</si>
  <si>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</si>
  <si>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</si>
  <si>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</si>
  <si>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</si>
  <si>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</si>
  <si>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</si>
  <si>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</si>
  <si>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</si>
  <si>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</si>
  <si>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</si>
  <si>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</si>
  <si>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</si>
  <si>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</si>
  <si>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</si>
  <si>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</si>
  <si>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</si>
  <si>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</si>
  <si>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</si>
  <si>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</si>
  <si>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</si>
  <si>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</si>
  <si>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</si>
  <si>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</si>
  <si>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</si>
  <si>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</si>
  <si>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</si>
  <si>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</si>
  <si>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</si>
  <si>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</si>
  <si>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</si>
  <si>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</si>
  <si>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</si>
  <si>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</si>
  <si>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</si>
  <si>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</si>
  <si>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</si>
  <si>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</si>
  <si>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</si>
  <si>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</si>
  <si>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</si>
  <si>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</si>
  <si>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</si>
  <si>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</si>
  <si>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</si>
  <si>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</si>
  <si>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</si>
  <si>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</si>
  <si>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</si>
  <si>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</si>
  <si>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</si>
  <si>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</si>
  <si>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</si>
  <si>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</si>
  <si>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</si>
  <si>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</si>
  <si>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</si>
  <si>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</si>
  <si>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</si>
  <si>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</si>
  <si>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</si>
  <si>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</si>
  <si>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</si>
  <si>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</si>
  <si>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</si>
  <si>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</si>
  <si>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</si>
  <si>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</si>
  <si>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</si>
  <si>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</si>
  <si>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</si>
  <si>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</si>
  <si>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</si>
  <si>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</si>
  <si>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</si>
  <si>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</si>
  <si>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</si>
  <si>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</si>
  <si>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</si>
  <si>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</si>
  <si>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</si>
  <si>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</si>
  <si>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</si>
  <si>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</si>
  <si>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</si>
  <si>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</si>
  <si>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</si>
  <si>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</si>
  <si>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</si>
  <si>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</si>
  <si>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</si>
  <si>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</si>
  <si>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</si>
  <si>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</si>
  <si>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</si>
  <si>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</si>
  <si>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</si>
  <si>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</si>
  <si>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</si>
  <si>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</si>
  <si>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</si>
  <si>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</si>
  <si>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</si>
  <si>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</si>
  <si>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</si>
  <si>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</si>
  <si>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</si>
  <si>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</si>
  <si>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</si>
  <si>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</si>
  <si>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</si>
  <si>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</si>
  <si>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</si>
  <si>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</si>
  <si>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</si>
  <si>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</si>
  <si>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</si>
  <si>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</si>
  <si>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</si>
  <si>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</si>
  <si>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</si>
  <si>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</si>
  <si>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</si>
  <si>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</si>
  <si>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</si>
  <si>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</si>
  <si>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</si>
  <si>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</si>
  <si>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</si>
  <si>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</si>
  <si>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</si>
  <si>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</si>
  <si>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</si>
  <si>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</si>
  <si>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</si>
  <si>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</si>
  <si>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</si>
  <si>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</si>
  <si>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</si>
  <si>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</si>
  <si>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</si>
  <si>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</si>
  <si>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</si>
  <si>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</si>
  <si>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</si>
  <si>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</si>
  <si>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</si>
  <si>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</si>
  <si>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</si>
  <si>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</si>
  <si>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</si>
  <si>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</si>
  <si>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</si>
  <si>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</si>
  <si>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</si>
  <si>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</si>
  <si>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</si>
  <si>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</si>
  <si>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</si>
  <si>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</si>
  <si>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</si>
  <si>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</si>
  <si>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</si>
  <si>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</si>
  <si>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</si>
  <si>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</si>
  <si>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</si>
  <si>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</si>
  <si>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</si>
  <si>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</si>
  <si>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</si>
  <si>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</si>
  <si>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</si>
  <si>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</si>
  <si>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</si>
  <si>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</si>
  <si>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</si>
  <si>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</si>
  <si>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</si>
  <si>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</si>
  <si>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</si>
  <si>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</si>
  <si>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</si>
  <si>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</si>
  <si>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</si>
  <si>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</si>
  <si>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</si>
  <si>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</si>
  <si>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</si>
  <si>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</si>
  <si>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</si>
  <si>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</si>
  <si>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</si>
  <si>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</si>
  <si>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</si>
  <si>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</si>
  <si>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</si>
  <si>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</si>
  <si>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</si>
  <si>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</si>
  <si>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</si>
  <si>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</si>
  <si>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</si>
  <si>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</si>
  <si>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</si>
  <si>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</si>
  <si>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</si>
  <si>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</si>
  <si>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</si>
  <si>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</si>
  <si>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</si>
  <si>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</si>
  <si>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</si>
  <si>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</si>
  <si>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</si>
  <si>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</si>
  <si>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</si>
  <si>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</si>
  <si>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</si>
  <si>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</si>
  <si>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</si>
  <si>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</si>
  <si>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</si>
  <si>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</si>
  <si>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</si>
  <si>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</si>
  <si>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</si>
  <si>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</si>
  <si>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</si>
  <si>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</si>
  <si>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</si>
  <si>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</si>
  <si>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</si>
  <si>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</si>
  <si>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</si>
  <si>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</si>
  <si>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</si>
  <si>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</si>
  <si>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</si>
  <si>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</si>
  <si>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</si>
  <si>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</si>
  <si>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</si>
  <si>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</si>
  <si>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</si>
  <si>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</si>
  <si>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</si>
  <si>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</si>
  <si>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</si>
  <si>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</si>
  <si>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</si>
  <si>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</si>
  <si>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</si>
  <si>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</si>
  <si>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</si>
  <si>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</si>
  <si>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</si>
  <si>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</si>
  <si>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</si>
  <si>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</si>
  <si>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</si>
  <si>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</si>
  <si>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</si>
  <si>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</si>
  <si>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</si>
  <si>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</si>
  <si>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</si>
  <si>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</si>
  <si>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</si>
  <si>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</si>
  <si>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</si>
  <si>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</si>
  <si>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</si>
  <si>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</si>
  <si>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</si>
  <si>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</si>
  <si>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</si>
  <si>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</si>
  <si>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</si>
  <si>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</si>
  <si>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</si>
  <si>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</si>
  <si>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</si>
  <si>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</si>
  <si>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</si>
  <si>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</si>
  <si>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</si>
  <si>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</si>
  <si>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</si>
  <si>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</si>
  <si>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</si>
  <si>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</si>
  <si>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</si>
  <si>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</si>
  <si>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</si>
  <si>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</si>
  <si>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</si>
  <si>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</si>
  <si>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</si>
  <si>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</si>
  <si>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</si>
  <si>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</si>
  <si>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</si>
  <si>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</si>
  <si>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</si>
  <si>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</si>
  <si>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</si>
  <si>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</si>
  <si>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</si>
  <si>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</si>
  <si>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</si>
  <si>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</si>
  <si>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</si>
  <si>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</si>
  <si>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</si>
  <si>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</si>
  <si>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</si>
  <si>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</si>
  <si>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</si>
  <si>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</si>
  <si>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</si>
  <si>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</si>
  <si>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</si>
  <si>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</si>
  <si>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</si>
  <si>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</si>
  <si>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</si>
  <si>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</si>
  <si>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</si>
  <si>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</si>
  <si>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</si>
  <si>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</si>
  <si>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</si>
  <si>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</si>
  <si>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</si>
  <si>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</si>
  <si>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</si>
  <si>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</si>
  <si>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</si>
  <si>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</si>
  <si>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</si>
  <si>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</si>
  <si>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</si>
  <si>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</si>
  <si>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</si>
  <si>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</si>
  <si>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</si>
  <si>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</si>
  <si>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</si>
  <si>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</si>
  <si>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</si>
  <si>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</si>
  <si>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</si>
  <si>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</si>
  <si>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</si>
  <si>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</si>
  <si>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</si>
  <si>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</si>
  <si>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</si>
  <si>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</si>
  <si>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</si>
  <si>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</si>
  <si>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</si>
  <si>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</si>
  <si>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</si>
  <si>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</si>
  <si>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</si>
  <si>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</si>
  <si>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</si>
  <si>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</si>
  <si>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</si>
  <si>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</si>
  <si>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</si>
  <si>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</si>
  <si>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</si>
  <si>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</si>
  <si>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</si>
  <si>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</si>
  <si>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</si>
  <si>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</si>
  <si>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</si>
  <si>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</si>
  <si>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</si>
  <si>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</si>
  <si>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</si>
  <si>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</si>
  <si>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</si>
  <si>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</si>
  <si>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</si>
  <si>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</si>
  <si>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</si>
  <si>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</si>
  <si>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</si>
  <si>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</si>
  <si>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</si>
  <si>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</si>
  <si>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</si>
  <si>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</si>
  <si>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</si>
  <si>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</si>
  <si>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</si>
  <si>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</si>
  <si>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</si>
  <si>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</si>
  <si>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</si>
  <si>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</si>
  <si>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</si>
  <si>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</si>
  <si>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</si>
  <si>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</si>
  <si>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</si>
  <si>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</si>
  <si>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</si>
  <si>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</si>
  <si>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</si>
  <si>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</si>
  <si>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</si>
  <si>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</si>
  <si>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</si>
  <si>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</si>
  <si>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</si>
  <si>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</si>
  <si>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</si>
  <si>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</si>
  <si>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</si>
  <si>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</si>
  <si>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</si>
  <si>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</si>
  <si>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</si>
  <si>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</si>
  <si>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</si>
  <si>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</si>
  <si>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</si>
  <si>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</si>
  <si>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</si>
  <si>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</si>
  <si>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</si>
  <si>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</si>
  <si>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</si>
  <si>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</si>
  <si>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</si>
  <si>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</si>
  <si>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</si>
  <si>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</si>
  <si>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</si>
  <si>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</si>
  <si>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</si>
  <si>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</si>
  <si>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</si>
  <si>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</si>
  <si>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</si>
  <si>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</si>
  <si>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</si>
  <si>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</si>
  <si>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</si>
  <si>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</si>
  <si>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</si>
  <si>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</si>
  <si>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</si>
  <si>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</si>
  <si>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</si>
  <si>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</si>
  <si>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</si>
  <si>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</si>
  <si>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</si>
  <si>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</si>
  <si>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</si>
  <si>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</si>
  <si>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</si>
  <si>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</si>
  <si>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</si>
  <si>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</si>
  <si>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</si>
  <si>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</si>
  <si>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</si>
  <si>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</si>
  <si>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</si>
  <si>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</si>
  <si>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</si>
  <si>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</si>
  <si>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</si>
  <si>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</si>
  <si>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</si>
  <si>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</si>
  <si>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</si>
  <si>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</si>
  <si>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</si>
  <si>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</si>
  <si>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</si>
  <si>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</si>
  <si>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</si>
  <si>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</si>
  <si>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</si>
  <si>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</si>
  <si>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</si>
  <si>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</si>
  <si>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</si>
  <si>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</si>
  <si>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</si>
  <si>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</si>
  <si>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</si>
  <si>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</si>
  <si>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</si>
  <si>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</si>
  <si>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</si>
  <si>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</si>
  <si>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</si>
  <si>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</si>
  <si>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</si>
  <si>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</si>
  <si>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</si>
  <si>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</si>
  <si>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</si>
  <si>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</si>
  <si>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</si>
  <si>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</si>
  <si>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</si>
  <si>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</si>
  <si>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</si>
  <si>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</si>
  <si>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</si>
  <si>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</si>
  <si>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</si>
  <si>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</si>
  <si>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</si>
  <si>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</si>
  <si>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</si>
  <si>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</si>
  <si>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</si>
  <si>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</si>
  <si>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</si>
  <si>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</si>
  <si>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</si>
  <si>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</si>
  <si>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</si>
  <si>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</si>
  <si>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</si>
  <si>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</si>
  <si>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</si>
  <si>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</si>
  <si>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</si>
  <si>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</si>
  <si>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</si>
  <si>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</si>
  <si>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</si>
  <si>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</si>
  <si>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</si>
  <si>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</si>
  <si>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</si>
  <si>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</si>
  <si>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</si>
  <si>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</si>
  <si>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</si>
  <si>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</si>
  <si>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</si>
  <si>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</si>
  <si>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</si>
  <si>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</si>
  <si>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</si>
  <si>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</si>
  <si>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</si>
  <si>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</si>
  <si>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</si>
  <si>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</si>
  <si>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</si>
  <si>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</si>
  <si>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</si>
  <si>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</si>
  <si>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</si>
  <si>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</si>
  <si>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</si>
  <si>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</si>
  <si>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</si>
  <si>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</si>
  <si>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</si>
  <si>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</si>
  <si>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</si>
  <si>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</si>
  <si>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</si>
  <si>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</si>
  <si>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</si>
  <si>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</si>
  <si>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</si>
  <si>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</si>
  <si>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</si>
  <si>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</si>
  <si>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</si>
  <si>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</si>
  <si>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</si>
  <si>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</si>
  <si>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</si>
  <si>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</si>
  <si>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</si>
  <si>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</si>
  <si>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</si>
  <si>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</si>
  <si>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</si>
  <si>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</si>
  <si>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</si>
  <si>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</si>
  <si>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</si>
  <si>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</si>
  <si>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</si>
  <si>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</si>
  <si>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</si>
  <si>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</si>
  <si>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</si>
  <si>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</si>
  <si>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</si>
  <si>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</si>
  <si>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</si>
  <si>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</si>
  <si>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</si>
  <si>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</si>
  <si>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</si>
  <si>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</si>
  <si>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</si>
  <si>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</si>
  <si>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</si>
  <si>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</si>
  <si>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</si>
  <si>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</si>
  <si>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</si>
  <si>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</si>
  <si>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</si>
  <si>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</si>
  <si>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</si>
  <si>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</si>
  <si>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</si>
  <si>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</si>
  <si>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</si>
  <si>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</si>
  <si>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</si>
  <si>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</si>
  <si>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</si>
  <si>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</si>
  <si>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</si>
  <si>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</si>
  <si>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</si>
  <si>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</si>
  <si>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</si>
  <si>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</si>
  <si>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</si>
  <si>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</si>
  <si>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</si>
  <si>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</si>
  <si>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</si>
  <si>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</si>
  <si>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</si>
  <si>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</si>
  <si>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</si>
  <si>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</si>
  <si>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</si>
  <si>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</si>
  <si>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</si>
  <si>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</si>
  <si>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</si>
  <si>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</si>
  <si>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</si>
  <si>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</si>
  <si>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</si>
  <si>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</si>
  <si>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</si>
  <si>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</si>
  <si>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</si>
  <si>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</si>
  <si>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</si>
  <si>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</si>
  <si>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</si>
  <si>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</si>
  <si>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</si>
  <si>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</si>
  <si>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</si>
  <si>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</si>
  <si>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</si>
  <si>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</si>
  <si>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</si>
  <si>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</si>
  <si>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</si>
  <si>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</si>
  <si>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</si>
  <si>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</si>
  <si>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</si>
  <si>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</si>
  <si>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</si>
  <si>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</si>
  <si>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</si>
  <si>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</si>
  <si>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</si>
  <si>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</si>
  <si>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</si>
  <si>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</si>
  <si>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</si>
  <si>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</si>
  <si>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</si>
  <si>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</si>
  <si>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</si>
  <si>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</si>
  <si>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</si>
  <si>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</si>
  <si>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</si>
  <si>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</si>
  <si>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</si>
  <si>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</si>
  <si>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</si>
  <si>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</si>
  <si>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</si>
  <si>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</si>
  <si>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</si>
  <si>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</si>
  <si>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</si>
  <si>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</si>
  <si>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</si>
  <si>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</si>
  <si>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</si>
  <si>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</si>
  <si>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</si>
  <si>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</si>
  <si>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</si>
  <si>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</si>
  <si>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</si>
  <si>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</si>
  <si>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</si>
  <si>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</si>
  <si>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</si>
  <si>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</si>
  <si>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</si>
  <si>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</si>
  <si>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</si>
  <si>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</si>
  <si>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</si>
  <si>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</si>
  <si>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</si>
  <si>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</si>
  <si>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</si>
  <si>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</si>
  <si>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</si>
  <si>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</si>
  <si>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</si>
  <si>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</si>
  <si>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</si>
  <si>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</si>
  <si>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</si>
  <si>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</si>
  <si>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</si>
  <si>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</si>
  <si>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</si>
  <si>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</si>
  <si>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</si>
  <si>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</si>
  <si>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</si>
  <si>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</si>
  <si>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</si>
  <si>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</si>
  <si>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</si>
  <si>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</si>
  <si>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</si>
  <si>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</si>
  <si>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</si>
  <si>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</si>
  <si>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</si>
  <si>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</si>
  <si>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</si>
  <si>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</si>
  <si>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</si>
  <si>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</si>
  <si>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</si>
  <si>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</si>
  <si>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</si>
  <si>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</si>
  <si>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</si>
  <si>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</si>
  <si>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</si>
  <si>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</si>
  <si>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</si>
  <si>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</si>
  <si>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</si>
  <si>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</si>
  <si>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</si>
  <si>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</si>
  <si>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</si>
  <si>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</si>
  <si>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</si>
  <si>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</si>
  <si>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</si>
  <si>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</si>
  <si>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</si>
  <si>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</si>
  <si>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</si>
  <si>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</si>
  <si>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</si>
  <si>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</si>
  <si>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</si>
  <si>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</si>
  <si>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</si>
  <si>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</si>
  <si>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</si>
  <si>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</si>
  <si>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</si>
  <si>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</si>
  <si>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</si>
  <si>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</si>
  <si>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</si>
  <si>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</si>
  <si>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</si>
  <si>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</si>
  <si>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</si>
  <si>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</si>
  <si>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</si>
  <si>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</si>
  <si>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</si>
  <si>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</si>
  <si>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</si>
  <si>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</si>
  <si>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</si>
  <si>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</si>
  <si>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</si>
  <si>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</si>
  <si>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</si>
  <si>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</si>
  <si>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</si>
  <si>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</si>
  <si>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</si>
  <si>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</si>
  <si>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</si>
  <si>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</si>
  <si>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</si>
  <si>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</si>
  <si>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</si>
  <si>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</si>
  <si>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</si>
  <si>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</si>
  <si>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</si>
  <si>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</si>
  <si>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</si>
  <si>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</si>
  <si>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</si>
  <si>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</si>
  <si>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</si>
  <si>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</si>
  <si>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</si>
  <si>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</si>
  <si>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</si>
  <si>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</si>
  <si>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</si>
  <si>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</si>
  <si>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</si>
  <si>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</si>
  <si>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</si>
  <si>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</si>
  <si>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</si>
  <si>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</si>
  <si>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</si>
  <si>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</si>
  <si>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</si>
  <si>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</si>
  <si>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</si>
  <si>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</si>
  <si>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</si>
  <si>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</si>
  <si>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</si>
  <si>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</si>
  <si>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</si>
  <si>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</si>
  <si>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</si>
  <si>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</si>
  <si>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</si>
  <si>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</si>
  <si>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</si>
  <si>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</si>
  <si>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</si>
  <si>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</si>
  <si>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</si>
  <si>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</si>
  <si>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</si>
  <si>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</si>
  <si>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</si>
  <si>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</si>
  <si>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</si>
  <si>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</si>
  <si>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</si>
  <si>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</si>
  <si>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</si>
  <si>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</si>
  <si>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</si>
  <si>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</si>
  <si>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</si>
  <si>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</si>
  <si>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</si>
  <si>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</si>
  <si>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</si>
  <si>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</si>
  <si>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</si>
  <si>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</si>
  <si>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</si>
  <si>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</si>
  <si>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</si>
  <si>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</si>
  <si>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</si>
  <si>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</si>
  <si>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</si>
  <si>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</si>
  <si>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</si>
  <si>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</si>
  <si>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</si>
  <si>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</si>
  <si>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</si>
  <si>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</si>
  <si>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</si>
  <si>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</si>
  <si>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</si>
  <si>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</si>
  <si>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</si>
  <si>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</si>
  <si>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</si>
  <si>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</si>
  <si>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</si>
  <si>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</si>
  <si>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</si>
  <si>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</si>
  <si>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</si>
  <si>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</si>
  <si>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</si>
  <si>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</si>
  <si>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</si>
  <si>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</si>
  <si>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</si>
  <si>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</si>
  <si>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</si>
  <si>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</si>
  <si>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</si>
  <si>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</si>
  <si>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</si>
  <si>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</si>
  <si>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</si>
  <si>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</si>
  <si>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</si>
  <si>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</si>
  <si>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</si>
  <si>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</si>
  <si>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</si>
  <si>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</si>
  <si>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</si>
  <si>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</si>
  <si>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</si>
  <si>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</si>
  <si>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</si>
  <si>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</si>
  <si>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</si>
  <si>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</si>
  <si>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</si>
  <si>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</si>
  <si>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</si>
  <si>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</si>
  <si>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</si>
  <si>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</si>
  <si>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</si>
  <si>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</si>
  <si>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</si>
  <si>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</si>
  <si>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</si>
  <si>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</si>
  <si>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</si>
  <si>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</si>
  <si>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</si>
  <si>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</si>
  <si>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</si>
  <si>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</si>
  <si>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</si>
  <si>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</si>
  <si>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</si>
  <si>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</si>
  <si>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</si>
  <si>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</si>
  <si>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</si>
  <si>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</si>
  <si>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</si>
  <si>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</si>
  <si>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</si>
  <si>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</si>
  <si>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</si>
  <si>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</si>
  <si>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</si>
  <si>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</si>
  <si>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</si>
  <si>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</si>
  <si>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</si>
  <si>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</si>
  <si>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</si>
  <si>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</si>
  <si>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</si>
  <si>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</si>
  <si>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</si>
  <si>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</si>
  <si>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</si>
  <si>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</si>
  <si>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</si>
  <si>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</si>
  <si>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</si>
  <si>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</si>
  <si>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</si>
  <si>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</si>
  <si>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</si>
  <si>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</si>
  <si>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</si>
  <si>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</si>
  <si>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</si>
  <si>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</si>
  <si>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</si>
  <si>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</si>
  <si>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</si>
  <si>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</si>
  <si>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</si>
  <si>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</si>
  <si>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</si>
  <si>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</si>
  <si>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</si>
  <si>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</si>
  <si>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</si>
  <si>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</si>
  <si>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</si>
  <si>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</si>
  <si>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</si>
  <si>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</si>
  <si>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</si>
  <si>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</si>
  <si>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</si>
  <si>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</si>
  <si>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</si>
  <si>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</si>
  <si>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</si>
  <si>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</si>
  <si>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</si>
  <si>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</si>
  <si>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</si>
  <si>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</si>
  <si>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</si>
  <si>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</si>
  <si>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</si>
  <si>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</si>
  <si>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</si>
  <si>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</si>
  <si>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</si>
  <si>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</si>
  <si>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</si>
  <si>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</si>
  <si>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</si>
  <si>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</si>
  <si>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</si>
  <si>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</si>
  <si>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</si>
  <si>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</si>
  <si>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</si>
  <si>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</si>
  <si>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</si>
  <si>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</si>
  <si>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</si>
  <si>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</si>
  <si>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</si>
  <si>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</si>
  <si>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</si>
  <si>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</si>
  <si>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</si>
  <si>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</si>
  <si>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</si>
  <si>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</si>
  <si>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</si>
  <si>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</si>
  <si>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</si>
  <si>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</si>
  <si>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</si>
  <si>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</si>
  <si>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</si>
  <si>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</si>
  <si>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</si>
  <si>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</si>
  <si>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</si>
  <si>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</si>
  <si>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</si>
  <si>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</si>
  <si>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</si>
  <si>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</si>
  <si>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</si>
  <si>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</si>
  <si>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</si>
  <si>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</si>
  <si>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</si>
  <si>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</si>
  <si>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</si>
  <si>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</si>
  <si>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</si>
  <si>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</si>
  <si>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</si>
  <si>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</si>
  <si>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</si>
  <si>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</si>
  <si>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</si>
  <si>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</si>
  <si>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</si>
  <si>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</si>
  <si>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</si>
  <si>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</si>
  <si>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</si>
  <si>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</si>
  <si>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</si>
  <si>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</si>
  <si>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</si>
  <si>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</si>
  <si>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</si>
  <si>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</si>
  <si>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</si>
  <si>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</si>
  <si>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</si>
  <si>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</si>
  <si>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</si>
  <si>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</si>
  <si>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</si>
  <si>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</si>
  <si>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</si>
  <si>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</si>
  <si>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</si>
  <si>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</si>
  <si>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</si>
  <si>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</si>
  <si>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</si>
  <si>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</si>
  <si>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</si>
  <si>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</si>
  <si>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</si>
  <si>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</si>
  <si>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</si>
  <si>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</si>
  <si>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</si>
  <si>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</si>
  <si>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</si>
  <si>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</si>
  <si>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</si>
  <si>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</si>
  <si>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</si>
  <si>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</si>
  <si>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</si>
  <si>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</si>
  <si>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</si>
  <si>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</si>
  <si>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</si>
  <si>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</si>
  <si>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</si>
  <si>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</si>
  <si>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</si>
  <si>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</si>
  <si>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</si>
  <si>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</si>
  <si>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</si>
  <si>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</si>
  <si>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</si>
  <si>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</si>
  <si>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</si>
  <si>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</si>
  <si>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</si>
  <si>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</si>
  <si>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</si>
  <si>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</si>
  <si>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</si>
  <si>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</si>
  <si>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</si>
  <si>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</si>
  <si>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</si>
  <si>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</si>
  <si>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</si>
  <si>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</si>
  <si>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</si>
  <si>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</si>
  <si>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</si>
  <si>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</si>
  <si>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</si>
  <si>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</si>
  <si>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</si>
  <si>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</si>
  <si>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</si>
  <si>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</si>
  <si>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</si>
  <si>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</si>
  <si>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</si>
  <si>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</si>
  <si>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</si>
  <si>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</si>
  <si>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</si>
  <si>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</si>
  <si>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</si>
  <si>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</si>
  <si>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</si>
  <si>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</si>
  <si>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</si>
  <si>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</si>
  <si>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</si>
  <si>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</si>
  <si>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</si>
  <si>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</si>
  <si>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</si>
  <si>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</si>
  <si>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</si>
  <si>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</si>
  <si>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</si>
  <si>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</si>
  <si>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</si>
  <si>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</si>
  <si>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</si>
  <si>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</si>
  <si>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</si>
  <si>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</si>
  <si>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</si>
  <si>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</si>
  <si>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</si>
  <si>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</si>
  <si>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</si>
  <si>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</si>
  <si>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</si>
  <si>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</si>
  <si>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</si>
  <si>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</si>
  <si>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</si>
  <si>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</si>
  <si>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</si>
  <si>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</si>
  <si>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</si>
  <si>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</si>
  <si>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</si>
  <si>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</si>
  <si>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</si>
  <si>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</si>
  <si>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</si>
  <si>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</si>
  <si>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</si>
  <si>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</si>
  <si>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</si>
  <si>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</si>
  <si>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</si>
  <si>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</si>
  <si>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</si>
  <si>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</si>
  <si>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</si>
  <si>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</si>
  <si>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</si>
  <si>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</si>
  <si>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</si>
  <si>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</si>
  <si>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</si>
  <si>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</si>
  <si>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</si>
  <si>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</si>
  <si>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</si>
  <si>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</si>
  <si>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</si>
  <si>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</si>
  <si>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</si>
  <si>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</si>
  <si>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</si>
  <si>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</si>
  <si>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</si>
  <si>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</si>
  <si>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</si>
  <si>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</si>
  <si>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</si>
  <si>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</si>
  <si>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</si>
  <si>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</si>
  <si>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</si>
  <si>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</si>
  <si>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</si>
  <si>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</si>
  <si>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</si>
  <si>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</si>
  <si>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</si>
  <si>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</si>
  <si>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</si>
  <si>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</si>
  <si>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</si>
  <si>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</si>
  <si>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</si>
  <si>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</si>
  <si>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</si>
  <si>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</si>
  <si>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</si>
  <si>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</si>
  <si>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</si>
  <si>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</si>
  <si>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</si>
  <si>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</si>
  <si>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</si>
  <si>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</si>
  <si>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</si>
  <si>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</si>
  <si>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</si>
  <si>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</si>
  <si>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</si>
  <si>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</si>
  <si>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</si>
  <si>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</si>
  <si>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</si>
  <si>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</si>
  <si>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</si>
  <si>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</si>
  <si>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</si>
  <si>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</si>
  <si>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</si>
  <si>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</si>
  <si>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</si>
  <si>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</si>
  <si>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</si>
  <si>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</si>
  <si>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</si>
  <si>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</si>
  <si>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</si>
  <si>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</si>
  <si>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</si>
  <si>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</si>
  <si>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</si>
  <si>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</si>
  <si>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</si>
  <si>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</si>
  <si>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</si>
  <si>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</si>
  <si>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</si>
  <si>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</si>
  <si>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</si>
  <si>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</si>
  <si>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</si>
  <si>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</si>
  <si>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</si>
  <si>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</si>
  <si>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</si>
  <si>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</si>
  <si>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</si>
  <si>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</si>
  <si>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</si>
  <si>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</si>
  <si>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</si>
  <si>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</si>
  <si>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</si>
  <si>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</si>
  <si>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</si>
  <si>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</si>
  <si>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</si>
  <si>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</si>
  <si>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</si>
  <si>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</si>
  <si>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</si>
  <si>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</si>
  <si>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</si>
  <si>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</si>
  <si>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</si>
  <si>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</si>
  <si>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</si>
  <si>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</si>
  <si>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</si>
  <si>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</si>
  <si>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</si>
  <si>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</si>
  <si>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</si>
  <si>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</si>
  <si>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</si>
  <si>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</si>
  <si>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</si>
  <si>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</si>
  <si>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</si>
  <si>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</si>
  <si>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</si>
  <si>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</si>
  <si>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</si>
  <si>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</si>
  <si>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</si>
  <si>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</si>
  <si>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</si>
  <si>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</si>
  <si>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</si>
  <si>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</si>
  <si>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</si>
  <si>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</si>
  <si>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</si>
  <si>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</si>
  <si>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</si>
  <si>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</si>
  <si>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</si>
  <si>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</si>
  <si>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</si>
  <si>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</si>
  <si>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</si>
  <si>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</si>
  <si>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</si>
  <si>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</si>
  <si>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</si>
  <si>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</si>
  <si>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</si>
  <si>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</si>
  <si>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</si>
  <si>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</si>
  <si>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</si>
  <si>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</si>
  <si>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</si>
  <si>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</si>
  <si>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</si>
  <si>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</si>
  <si>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</si>
  <si>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</si>
  <si>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</si>
  <si>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</si>
  <si>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</si>
  <si>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</si>
  <si>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</si>
  <si>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</si>
  <si>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</si>
  <si>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</si>
  <si>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</si>
  <si>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</si>
  <si>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</si>
  <si>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</si>
  <si>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</si>
  <si>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</si>
  <si>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</si>
  <si>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</si>
  <si>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</si>
  <si>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</si>
  <si>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</si>
  <si>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</si>
  <si>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</si>
  <si>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</si>
  <si>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</si>
  <si>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</si>
  <si>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</si>
  <si>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</si>
  <si>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</si>
  <si>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</si>
  <si>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</si>
  <si>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</si>
  <si>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</si>
  <si>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</si>
  <si>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</si>
  <si>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</si>
  <si>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</si>
  <si>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</si>
  <si>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</si>
  <si>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</si>
  <si>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</si>
  <si>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</si>
  <si>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</si>
  <si>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</si>
  <si>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</si>
  <si>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</si>
  <si>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</si>
  <si>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</si>
  <si>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</si>
  <si>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</si>
  <si>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</si>
  <si>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</si>
  <si>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</si>
  <si>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</si>
  <si>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</si>
  <si>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</si>
  <si>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</si>
  <si>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</si>
  <si>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</si>
  <si>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</si>
  <si>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</si>
  <si>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</si>
  <si>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</si>
  <si>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</si>
  <si>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</si>
  <si>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</si>
  <si>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</si>
  <si>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</si>
  <si>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</si>
  <si>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</si>
  <si>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</si>
  <si>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</si>
  <si>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</si>
  <si>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</si>
  <si>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</si>
  <si>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</si>
  <si>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</si>
  <si>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</si>
  <si>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</si>
  <si>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</si>
  <si>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</si>
  <si>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</si>
  <si>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</si>
  <si>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</si>
  <si>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</si>
  <si>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</si>
  <si>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</si>
  <si>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</si>
  <si>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</si>
  <si>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</si>
  <si>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</si>
  <si>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</si>
  <si>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</si>
  <si>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</si>
  <si>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</si>
  <si>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</si>
  <si>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</si>
  <si>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</si>
  <si>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</si>
  <si>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</si>
  <si>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</si>
  <si>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</si>
  <si>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</si>
  <si>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</si>
  <si>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</si>
  <si>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</si>
  <si>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</si>
  <si>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</si>
  <si>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</si>
  <si>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</si>
  <si>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</si>
  <si>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</si>
  <si>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</si>
  <si>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</si>
  <si>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</si>
  <si>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</si>
  <si>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</si>
  <si>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</si>
  <si>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</si>
  <si>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</si>
  <si>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</si>
  <si>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</si>
  <si>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</si>
  <si>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</si>
  <si>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</si>
  <si>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</si>
  <si>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</si>
  <si>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</si>
  <si>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</si>
  <si>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</si>
  <si>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</si>
  <si>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</si>
  <si>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</si>
  <si>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</si>
  <si>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</si>
  <si>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</si>
  <si>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</si>
  <si>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</si>
  <si>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</si>
  <si>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</si>
  <si>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</si>
  <si>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</si>
  <si>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</si>
  <si>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</si>
  <si>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</si>
  <si>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</si>
  <si>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</si>
  <si>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</si>
  <si>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</si>
  <si>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</si>
  <si>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</si>
  <si>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</si>
  <si>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</si>
  <si>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</si>
  <si>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</si>
  <si>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</si>
  <si>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</si>
  <si>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</si>
  <si>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</si>
  <si>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</si>
  <si>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</si>
  <si>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</si>
  <si>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</si>
  <si>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</si>
  <si>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</si>
  <si>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</si>
  <si>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</si>
  <si>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</si>
  <si>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</si>
  <si>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</si>
  <si>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</si>
  <si>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</si>
  <si>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</si>
  <si>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</si>
  <si>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</si>
  <si>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</si>
  <si>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</si>
  <si>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</si>
  <si>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</si>
  <si>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</si>
  <si>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</si>
  <si>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</si>
  <si>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</si>
  <si>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</si>
  <si>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</si>
  <si>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</si>
  <si>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</si>
  <si>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</si>
  <si>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</si>
  <si>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</si>
  <si>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</si>
  <si>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</si>
  <si>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</si>
  <si>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</si>
  <si>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</si>
  <si>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</si>
  <si>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</si>
  <si>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</si>
  <si>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</si>
  <si>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</si>
  <si>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</si>
  <si>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</si>
  <si>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</si>
  <si>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</si>
  <si>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</si>
  <si>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</si>
  <si>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</si>
  <si>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</si>
  <si>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</si>
  <si>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</si>
  <si>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</si>
  <si>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</si>
  <si>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</si>
  <si>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</si>
  <si>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</si>
  <si>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</si>
  <si>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</si>
  <si>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</si>
  <si>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</si>
  <si>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</si>
  <si>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</si>
  <si>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</si>
  <si>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</si>
  <si>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</si>
  <si>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</si>
  <si>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</si>
  <si>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</si>
  <si>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</si>
  <si>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</si>
  <si>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</si>
  <si>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</si>
  <si>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</si>
  <si>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</si>
  <si>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</si>
  <si>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</si>
  <si>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</si>
  <si>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</si>
  <si>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</si>
  <si>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</si>
  <si>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</si>
  <si>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</si>
  <si>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</si>
  <si>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</si>
  <si>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</si>
  <si>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</si>
  <si>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</si>
  <si>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</si>
  <si>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</si>
  <si>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</si>
  <si>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</si>
  <si>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</si>
  <si>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</si>
  <si>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</si>
  <si>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</si>
  <si>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</si>
  <si>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</si>
  <si>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</si>
  <si>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</si>
  <si>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</si>
  <si>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</si>
  <si>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</si>
  <si>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</si>
  <si>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</si>
  <si>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</si>
  <si>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</si>
  <si>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</si>
  <si>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</si>
  <si>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</si>
  <si>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</si>
  <si>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</si>
  <si>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</si>
  <si>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</si>
  <si>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</si>
  <si>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</si>
  <si>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</si>
  <si>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</si>
  <si>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</si>
  <si>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</si>
  <si>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</si>
  <si>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</si>
  <si>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</si>
  <si>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</si>
  <si>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</si>
  <si>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</si>
  <si>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</si>
  <si>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</si>
  <si>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</si>
  <si>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</si>
  <si>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</si>
  <si>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</si>
  <si>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</si>
  <si>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</si>
  <si>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</si>
  <si>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</si>
  <si>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</si>
  <si>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</si>
  <si>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</si>
  <si>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</si>
  <si>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</si>
  <si>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</si>
  <si>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</si>
  <si>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</si>
  <si>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</si>
  <si>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</si>
  <si>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</si>
  <si>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</si>
  <si>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</si>
  <si>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</si>
  <si>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</si>
  <si>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</si>
  <si>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</si>
  <si>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</si>
  <si>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</si>
  <si>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</si>
  <si>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</si>
  <si>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</si>
  <si>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</si>
  <si>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</si>
  <si>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</si>
  <si>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</si>
  <si>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</si>
  <si>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</si>
  <si>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</si>
  <si>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</si>
  <si>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</si>
  <si>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</si>
  <si>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</si>
  <si>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</si>
  <si>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</si>
  <si>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</si>
  <si>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</si>
  <si>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</si>
  <si>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</si>
  <si>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</si>
  <si>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</si>
  <si>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</si>
  <si>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</si>
  <si>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</si>
  <si>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</si>
  <si>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</si>
  <si>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</si>
  <si>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</si>
  <si>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</si>
  <si>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</si>
  <si>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</si>
  <si>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</si>
  <si>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</si>
  <si>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</si>
  <si>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</si>
  <si>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</si>
  <si>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</si>
  <si>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</si>
  <si>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</si>
  <si>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</si>
  <si>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</si>
  <si>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</si>
  <si>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</si>
  <si>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</si>
  <si>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</si>
  <si>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</si>
  <si>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</si>
  <si>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</si>
  <si>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</si>
  <si>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</si>
  <si>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</si>
  <si>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</si>
  <si>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</si>
  <si>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</si>
  <si>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</si>
  <si>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</si>
  <si>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</si>
  <si>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</si>
  <si>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</si>
  <si>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</si>
  <si>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</si>
  <si>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</si>
  <si>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</si>
  <si>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</si>
  <si>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</si>
  <si>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</si>
  <si>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</si>
  <si>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</si>
  <si>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</si>
  <si>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</si>
  <si>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</si>
  <si>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</si>
  <si>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</si>
  <si>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</si>
  <si>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</si>
  <si>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</si>
  <si>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</si>
  <si>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</si>
  <si>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</si>
  <si>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</si>
  <si>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</si>
  <si>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</si>
  <si>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</si>
  <si>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</si>
  <si>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</si>
  <si>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</si>
  <si>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</si>
  <si>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</si>
  <si>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</si>
  <si>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</si>
  <si>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</si>
  <si>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</si>
  <si>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</si>
  <si>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</si>
  <si>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</si>
  <si>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</si>
  <si>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</si>
  <si>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</si>
  <si>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</si>
  <si>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</si>
  <si>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</si>
  <si>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</si>
  <si>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</si>
  <si>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</si>
  <si>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</si>
  <si>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</si>
  <si>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</si>
  <si>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</si>
  <si>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</si>
  <si>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</si>
  <si>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</si>
  <si>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</si>
  <si>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</si>
  <si>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</si>
  <si>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</si>
  <si>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</si>
  <si>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</si>
  <si>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</si>
  <si>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</si>
  <si>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</si>
  <si>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</si>
  <si>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</si>
  <si>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</si>
  <si>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</si>
  <si>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</si>
  <si>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</si>
  <si>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</si>
  <si>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</si>
  <si>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</si>
  <si>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</si>
  <si>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</si>
  <si>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</si>
  <si>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</si>
  <si>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</si>
  <si>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</si>
  <si>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</si>
  <si>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</si>
  <si>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</si>
  <si>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</si>
  <si>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</si>
  <si>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</si>
  <si>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</si>
  <si>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</si>
  <si>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</si>
  <si>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</si>
  <si>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</si>
  <si>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</si>
  <si>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</si>
  <si>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</si>
  <si>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</si>
  <si>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</si>
  <si>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</si>
  <si>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</si>
  <si>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</si>
  <si>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</si>
  <si>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</si>
  <si>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</si>
  <si>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</si>
  <si>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</si>
  <si>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</si>
  <si>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</si>
  <si>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</si>
  <si>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</si>
  <si>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</si>
  <si>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</si>
  <si>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</si>
  <si>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</si>
  <si>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</si>
  <si>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</si>
  <si>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</si>
  <si>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</si>
  <si>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</si>
  <si>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</si>
  <si>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</si>
  <si>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</si>
  <si>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</si>
  <si>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</si>
  <si>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</si>
  <si>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</si>
  <si>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</si>
  <si>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</si>
  <si>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</si>
  <si>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</si>
  <si>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</si>
  <si>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</si>
  <si>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</si>
  <si>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</si>
  <si>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</si>
  <si>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</si>
  <si>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</si>
  <si>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</si>
  <si>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</si>
  <si>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</si>
  <si>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</si>
  <si>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</si>
  <si>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</si>
  <si>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</si>
  <si>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</si>
  <si>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</si>
  <si>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</si>
  <si>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</si>
  <si>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</si>
  <si>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</si>
  <si>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</si>
  <si>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</si>
  <si>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</si>
  <si>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</si>
  <si>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</si>
  <si>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</si>
  <si>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</si>
  <si>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</si>
  <si>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</si>
  <si>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</si>
  <si>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</si>
  <si>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</si>
  <si>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</si>
  <si>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</si>
  <si>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</si>
  <si>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</si>
  <si>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</si>
  <si>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</si>
  <si>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</si>
  <si>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</si>
  <si>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</si>
  <si>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</si>
  <si>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</si>
  <si>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</si>
  <si>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</si>
  <si>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</si>
  <si>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</si>
  <si>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</si>
  <si>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</si>
  <si>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</si>
  <si>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</si>
  <si>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</si>
  <si>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</si>
  <si>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</si>
  <si>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</si>
  <si>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</si>
  <si>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</si>
  <si>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</si>
  <si>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</si>
  <si>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</si>
  <si>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</si>
  <si>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</si>
  <si>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</si>
  <si>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</si>
  <si>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</si>
  <si>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</si>
  <si>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</si>
  <si>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</si>
  <si>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</si>
  <si>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</si>
  <si>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</si>
  <si>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</si>
  <si>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</si>
  <si>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</si>
  <si>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</si>
  <si>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</si>
  <si>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</si>
  <si>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</si>
  <si>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</si>
  <si>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</si>
  <si>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</si>
  <si>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</si>
  <si>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</si>
  <si>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</si>
  <si>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</si>
  <si>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</si>
  <si>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</si>
  <si>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</si>
  <si>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</si>
  <si>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</si>
  <si>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</si>
  <si>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</si>
  <si>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</si>
  <si>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</si>
  <si>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</si>
  <si>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</si>
  <si>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</si>
  <si>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</si>
  <si>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</si>
  <si>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</si>
  <si>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</si>
  <si>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</si>
  <si>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</si>
  <si>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</si>
  <si>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</si>
  <si>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</si>
  <si>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</si>
  <si>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</si>
  <si>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</si>
  <si>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</si>
  <si>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</si>
  <si>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</si>
  <si>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</si>
  <si>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</si>
  <si>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</si>
  <si>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</si>
  <si>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</si>
  <si>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</si>
  <si>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</si>
  <si>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</si>
  <si>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</si>
  <si>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</si>
  <si>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</si>
  <si>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</si>
  <si>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</si>
  <si>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</si>
  <si>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</si>
  <si>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</si>
  <si>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</si>
  <si>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</si>
  <si>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</si>
  <si>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</si>
  <si>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</si>
  <si>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</si>
  <si>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</si>
  <si>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</si>
  <si>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</si>
  <si>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</si>
  <si>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</si>
  <si>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</si>
  <si>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</si>
  <si>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</si>
  <si>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</si>
  <si>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</si>
  <si>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</si>
  <si>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</si>
  <si>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</si>
  <si>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</si>
  <si>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</si>
  <si>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</si>
  <si>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</si>
  <si>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</si>
  <si>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</si>
  <si>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</si>
  <si>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</si>
  <si>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</si>
  <si>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</si>
  <si>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</si>
  <si>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</si>
  <si>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</si>
  <si>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</si>
  <si>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</si>
  <si>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</si>
  <si>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</si>
  <si>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</si>
  <si>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</si>
  <si>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</si>
  <si>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</si>
  <si>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</si>
  <si>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</si>
  <si>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</si>
  <si>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</si>
  <si>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</si>
  <si>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</si>
  <si>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</si>
  <si>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</si>
  <si>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</si>
  <si>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</si>
  <si>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</si>
  <si>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</si>
  <si>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</si>
  <si>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</si>
  <si>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</si>
  <si>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</si>
  <si>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</si>
  <si>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</si>
  <si>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</si>
  <si>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</si>
  <si>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</si>
  <si>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</si>
  <si>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</si>
  <si>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</si>
  <si>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</si>
  <si>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</si>
  <si>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</si>
  <si>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</si>
  <si>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</si>
  <si>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</si>
  <si>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</si>
  <si>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</si>
  <si>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</si>
  <si>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</si>
  <si>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</si>
  <si>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</si>
  <si>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</si>
  <si>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</si>
  <si>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</si>
  <si>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</si>
  <si>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</si>
  <si>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</si>
  <si>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</si>
  <si>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</si>
  <si>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</si>
  <si>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</si>
  <si>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</si>
  <si>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</si>
  <si>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</si>
  <si>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</si>
  <si>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</si>
  <si>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</si>
  <si>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</si>
  <si>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</si>
  <si>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</si>
  <si>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</si>
  <si>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</si>
  <si>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</si>
  <si>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</si>
  <si>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</si>
  <si>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</si>
  <si>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</si>
  <si>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</si>
  <si>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</si>
  <si>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</si>
  <si>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</si>
  <si>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</si>
  <si>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</si>
  <si>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</si>
  <si>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</si>
  <si>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</si>
  <si>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</si>
  <si>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</si>
  <si>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</si>
  <si>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</si>
  <si>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</si>
  <si>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</si>
  <si>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</si>
  <si>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</si>
  <si>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</si>
  <si>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</si>
  <si>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</si>
  <si>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</si>
  <si>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</si>
  <si>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</si>
  <si>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</si>
  <si>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</si>
  <si>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</si>
  <si>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</si>
  <si>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</si>
  <si>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</si>
  <si>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</si>
  <si>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</si>
  <si>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</si>
  <si>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</si>
  <si>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</si>
  <si>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</si>
  <si>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</si>
  <si>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</si>
  <si>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</si>
  <si>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</si>
  <si>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</si>
  <si>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</si>
  <si>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</si>
  <si>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</si>
  <si>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</si>
  <si>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</si>
  <si>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</si>
  <si>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</si>
  <si>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</si>
  <si>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</si>
  <si>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</si>
  <si>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</si>
  <si>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</si>
  <si>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</si>
  <si>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</si>
  <si>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</si>
  <si>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</si>
  <si>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</si>
  <si>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</si>
  <si>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</si>
  <si>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</si>
  <si>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</si>
  <si>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</si>
  <si>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</si>
  <si>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</si>
  <si>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</si>
  <si>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</si>
  <si>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</si>
  <si>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</si>
  <si>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</si>
  <si>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</si>
  <si>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</si>
  <si>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</si>
  <si>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</si>
  <si>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</si>
  <si>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</si>
  <si>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</si>
  <si>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</si>
  <si>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</si>
  <si>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</si>
  <si>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</si>
  <si>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</si>
  <si>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</si>
  <si>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</si>
  <si>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</si>
  <si>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</si>
  <si>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</si>
  <si>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</si>
  <si>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</si>
  <si>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</si>
  <si>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</si>
  <si>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</si>
  <si>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</si>
  <si>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</si>
  <si>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</si>
  <si>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</si>
  <si>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</si>
  <si>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</si>
  <si>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</si>
  <si>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</si>
  <si>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</si>
  <si>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</si>
  <si>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</si>
  <si>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</si>
  <si>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</si>
  <si>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</si>
  <si>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</si>
  <si>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</si>
  <si>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</si>
  <si>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</si>
  <si>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</si>
  <si>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</si>
  <si>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</si>
  <si>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</si>
  <si>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</si>
  <si>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</si>
  <si>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</si>
  <si>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</si>
  <si>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</si>
  <si>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</si>
  <si>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</si>
  <si>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</si>
  <si>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</si>
  <si>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</si>
  <si>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</si>
  <si>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</si>
  <si>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</si>
  <si>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</si>
  <si>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</si>
  <si>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</si>
  <si>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</si>
  <si>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</si>
  <si>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</si>
  <si>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</si>
  <si>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</si>
  <si>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</si>
  <si>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</si>
  <si>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</si>
  <si>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</si>
  <si>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</si>
  <si>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</si>
  <si>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</si>
  <si>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</si>
  <si>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</si>
  <si>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</si>
  <si>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</si>
  <si>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</si>
  <si>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</si>
  <si>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</si>
  <si>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</si>
  <si>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</si>
  <si>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</si>
  <si>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</si>
  <si>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</si>
  <si>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</si>
  <si>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</si>
  <si>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</si>
  <si>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</si>
  <si>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</si>
  <si>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</si>
  <si>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</si>
  <si>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</si>
  <si>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</si>
  <si>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</si>
  <si>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</si>
  <si>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</si>
  <si>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</si>
  <si>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</si>
  <si>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</si>
  <si>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</si>
  <si>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</si>
  <si>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</si>
  <si>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</si>
  <si>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</si>
  <si>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</si>
  <si>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</si>
  <si>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</si>
  <si>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</si>
  <si>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</si>
  <si>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</si>
  <si>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</si>
  <si>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</si>
  <si>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</si>
  <si>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</si>
  <si>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</si>
  <si>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</si>
  <si>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</si>
  <si>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</si>
  <si>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</si>
  <si>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</si>
  <si>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</si>
  <si>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</si>
  <si>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</si>
  <si>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</si>
  <si>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</si>
  <si>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</si>
  <si>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</si>
  <si>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</si>
  <si>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</si>
  <si>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</si>
  <si>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</si>
  <si>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</si>
  <si>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</si>
  <si>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</si>
  <si>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</si>
  <si>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</si>
  <si>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</si>
  <si>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</si>
  <si>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</si>
  <si>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</si>
  <si>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</si>
  <si>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</si>
  <si>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</si>
  <si>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</si>
  <si>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</si>
  <si>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</si>
  <si>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</si>
  <si>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</si>
  <si>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</si>
  <si>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</si>
  <si>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</si>
  <si>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</si>
  <si>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</si>
  <si>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</si>
  <si>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</si>
  <si>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</si>
  <si>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</si>
  <si>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</si>
  <si>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</si>
  <si>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</si>
  <si>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</si>
  <si>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</si>
  <si>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</si>
  <si>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</si>
  <si>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</si>
  <si>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</si>
  <si>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</si>
  <si>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</si>
  <si>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</si>
  <si>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</si>
  <si>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</si>
  <si>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</si>
  <si>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</si>
  <si>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</si>
  <si>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</si>
  <si>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</si>
  <si>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</si>
  <si>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</si>
  <si>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</si>
  <si>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</si>
  <si>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</si>
  <si>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</si>
  <si>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</si>
  <si>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</si>
  <si>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</si>
  <si>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</si>
  <si>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</si>
  <si>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</si>
  <si>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</si>
  <si>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</si>
  <si>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</si>
  <si>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</si>
  <si>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</si>
  <si>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</si>
  <si>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</si>
  <si>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</si>
  <si>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</si>
  <si>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</si>
  <si>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</si>
  <si>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</si>
  <si>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</si>
  <si>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</si>
  <si>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</si>
  <si>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</si>
  <si>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</si>
  <si>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</si>
  <si>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</si>
  <si>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</si>
  <si>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</si>
  <si>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</si>
  <si>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</si>
  <si>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</si>
  <si>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</si>
  <si>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</si>
  <si>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</si>
  <si>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</si>
  <si>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</si>
  <si>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</si>
  <si>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</si>
  <si>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</si>
  <si>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</si>
  <si>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</si>
  <si>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</si>
  <si>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</si>
  <si>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</si>
  <si>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</si>
  <si>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</si>
  <si>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</si>
  <si>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</si>
  <si>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</si>
  <si>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</si>
  <si>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</si>
  <si>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</si>
  <si>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</si>
  <si>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</si>
  <si>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</si>
  <si>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</si>
  <si>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</si>
  <si>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</si>
  <si>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</si>
  <si>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</si>
  <si>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</si>
  <si>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</si>
  <si>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</si>
  <si>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</si>
  <si>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</si>
  <si>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</si>
  <si>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</si>
  <si>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</si>
  <si>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</si>
  <si>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</si>
  <si>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</si>
  <si>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</si>
  <si>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</si>
  <si>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</si>
  <si>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</si>
  <si>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</si>
  <si>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</si>
  <si>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</si>
  <si>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</si>
  <si>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</si>
  <si>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</si>
  <si>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</si>
  <si>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</si>
  <si>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</si>
  <si>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</si>
  <si>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</si>
  <si>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</si>
  <si>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</si>
  <si>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</si>
  <si>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</si>
  <si>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</si>
  <si>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</si>
  <si>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</si>
  <si>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</si>
  <si>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</si>
  <si>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</si>
  <si>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</si>
  <si>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</si>
  <si>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</si>
  <si>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</si>
  <si>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</si>
  <si>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</si>
  <si>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</si>
  <si>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</si>
  <si>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</si>
  <si>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</si>
  <si>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</si>
  <si>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</si>
  <si>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</si>
  <si>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</si>
  <si>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</si>
  <si>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</si>
  <si>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</si>
  <si>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</si>
  <si>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</si>
  <si>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</si>
  <si>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</si>
  <si>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</si>
  <si>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</si>
  <si>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</si>
  <si>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</si>
  <si>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</si>
  <si>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</si>
  <si>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</si>
  <si>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</si>
  <si>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</si>
  <si>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</si>
  <si>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</si>
  <si>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</si>
  <si>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</si>
  <si>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</si>
  <si>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</si>
  <si>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</si>
  <si>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</si>
  <si>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</si>
  <si>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</si>
  <si>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</si>
  <si>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</si>
  <si>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</si>
  <si>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</si>
  <si>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</si>
  <si>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</si>
  <si>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</si>
  <si>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</si>
  <si>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</si>
  <si>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</si>
  <si>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</si>
  <si>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</si>
  <si>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</si>
  <si>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</si>
  <si>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</si>
  <si>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</si>
  <si>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</si>
  <si>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</si>
  <si>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</si>
  <si>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</si>
  <si>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</si>
  <si>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</si>
  <si>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</si>
  <si>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</si>
  <si>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</si>
  <si>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</si>
  <si>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</si>
  <si>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</si>
  <si>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</si>
  <si>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</si>
  <si>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</si>
  <si>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</si>
  <si>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</si>
  <si>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</si>
  <si>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</si>
  <si>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</si>
  <si>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</si>
  <si>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</si>
  <si>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</si>
  <si>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</si>
  <si>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</si>
  <si>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</si>
  <si>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</si>
  <si>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</si>
  <si>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</si>
  <si>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</si>
  <si>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</si>
  <si>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</si>
  <si>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</si>
  <si>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</si>
  <si>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</si>
  <si>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</si>
  <si>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</si>
  <si>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</si>
  <si>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</si>
  <si>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</si>
  <si>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</si>
  <si>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</si>
  <si>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</si>
  <si>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</si>
  <si>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</si>
  <si>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</si>
  <si>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</si>
  <si>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</si>
  <si>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</si>
  <si>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</si>
  <si>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</si>
  <si>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</si>
  <si>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</si>
  <si>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</si>
  <si>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</si>
  <si>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</si>
  <si>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</si>
  <si>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</si>
  <si>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</si>
  <si>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</si>
  <si>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</si>
  <si>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</si>
  <si>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</si>
  <si>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</si>
  <si>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</si>
  <si>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</si>
  <si>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</si>
  <si>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</si>
  <si>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</si>
  <si>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</si>
  <si>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</si>
  <si>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</si>
  <si>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</si>
  <si>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</si>
  <si>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</si>
  <si>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</si>
  <si>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</si>
  <si>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</si>
  <si>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</si>
  <si>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</si>
  <si>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</si>
  <si>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</si>
  <si>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</si>
  <si>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</si>
  <si>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</si>
  <si>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</si>
  <si>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</si>
  <si>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</si>
  <si>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</si>
  <si>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</si>
  <si>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</si>
  <si>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</si>
  <si>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</si>
  <si>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</si>
  <si>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</si>
  <si>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</si>
  <si>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</si>
  <si>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</si>
  <si>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</si>
  <si>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</si>
  <si>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</si>
  <si>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</si>
  <si>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</si>
  <si>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</si>
  <si>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</si>
  <si>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</si>
  <si>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</si>
  <si>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</si>
  <si>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</si>
  <si>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</si>
  <si>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</si>
  <si>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</si>
  <si>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</si>
  <si>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</si>
  <si>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</si>
  <si>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</si>
  <si>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</si>
  <si>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</si>
  <si>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</si>
  <si>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</si>
  <si>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</si>
  <si>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</si>
  <si>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</si>
  <si>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</si>
  <si>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</si>
  <si>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</si>
  <si>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</si>
  <si>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</si>
  <si>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</si>
  <si>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</si>
  <si>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</si>
  <si>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</si>
  <si>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</si>
  <si>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</si>
  <si>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</si>
  <si>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</si>
  <si>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</si>
  <si>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</si>
  <si>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</si>
  <si>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</si>
  <si>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</si>
  <si>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</si>
  <si>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</si>
  <si>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</si>
  <si>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</si>
  <si>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</si>
  <si>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</si>
  <si>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</si>
  <si>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</si>
  <si>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</si>
  <si>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</si>
  <si>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</si>
  <si>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</si>
  <si>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</si>
  <si>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</si>
  <si>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</si>
  <si>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</si>
  <si>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</si>
  <si>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</si>
  <si>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</si>
  <si>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</si>
  <si>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</si>
  <si>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</si>
  <si>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</si>
  <si>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</si>
  <si>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</si>
  <si>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</si>
  <si>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</si>
  <si>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</si>
  <si>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</si>
  <si>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</si>
  <si>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</si>
  <si>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</si>
  <si>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</si>
  <si>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</si>
  <si>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</si>
  <si>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</si>
  <si>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</si>
  <si>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</si>
  <si>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</si>
  <si>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</si>
  <si>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</si>
  <si>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</si>
  <si>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</si>
  <si>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</si>
  <si>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</si>
  <si>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</si>
  <si>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</si>
  <si>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</si>
  <si>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</si>
  <si>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</si>
  <si>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</si>
  <si>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</si>
  <si>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</si>
  <si>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</si>
  <si>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</si>
  <si>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</si>
  <si>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</si>
  <si>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</si>
  <si>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</si>
  <si>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</si>
  <si>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</si>
  <si>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</si>
  <si>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</si>
  <si>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</si>
  <si>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</si>
  <si>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</si>
  <si>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</si>
  <si>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</si>
  <si>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</si>
  <si>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</si>
  <si>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</si>
  <si>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</si>
  <si>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</si>
  <si>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</si>
  <si>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</si>
  <si>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</si>
  <si>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</si>
  <si>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</si>
  <si>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</si>
  <si>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</si>
  <si>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</si>
  <si>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</si>
  <si>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</si>
  <si>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</si>
  <si>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</si>
  <si>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</si>
  <si>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</si>
  <si>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</si>
  <si>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</si>
  <si>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</si>
  <si>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</si>
  <si>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</si>
  <si>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</si>
  <si>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</si>
  <si>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</si>
  <si>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</si>
  <si>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</si>
  <si>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</si>
  <si>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</si>
  <si>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</si>
  <si>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</si>
  <si>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</si>
  <si>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</si>
  <si>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</si>
  <si>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</si>
  <si>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</si>
  <si>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</si>
  <si>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</si>
  <si>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</si>
  <si>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</si>
  <si>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</si>
  <si>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</si>
  <si>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</si>
  <si>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</si>
  <si>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</si>
  <si>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</si>
  <si>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</si>
  <si>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</si>
  <si>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</si>
  <si>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</si>
  <si>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</si>
  <si>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</si>
  <si>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</si>
  <si>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</si>
  <si>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</si>
  <si>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</si>
  <si>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</si>
  <si>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</si>
  <si>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</si>
  <si>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</si>
  <si>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</si>
  <si>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</si>
  <si>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</si>
  <si>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</si>
  <si>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</si>
  <si>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</si>
  <si>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</si>
  <si>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</si>
  <si>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</si>
  <si>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</si>
  <si>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</si>
  <si>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</si>
  <si>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</si>
  <si>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</si>
  <si>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</si>
  <si>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</si>
  <si>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</si>
  <si>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</si>
  <si>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</si>
  <si>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</si>
  <si>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</si>
  <si>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</si>
  <si>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</si>
  <si>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</si>
  <si>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</si>
  <si>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</si>
  <si>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</si>
  <si>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</si>
  <si>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</si>
  <si>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</si>
  <si>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</si>
  <si>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</si>
  <si>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</si>
  <si>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</si>
  <si>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</si>
  <si>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</si>
  <si>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</si>
  <si>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</si>
  <si>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</si>
  <si>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</si>
  <si>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</si>
  <si>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</si>
  <si>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</si>
  <si>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</si>
  <si>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</si>
  <si>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</si>
  <si>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</si>
  <si>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</si>
  <si>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</si>
  <si>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</si>
  <si>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</si>
  <si>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</si>
  <si>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</si>
  <si>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</si>
  <si>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</si>
  <si>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</si>
  <si>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</si>
  <si>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</si>
  <si>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</si>
  <si>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</si>
  <si>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</si>
  <si>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</si>
  <si>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</si>
  <si>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</si>
  <si>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</si>
  <si>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</si>
  <si>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</si>
  <si>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</si>
  <si>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</si>
  <si>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</si>
  <si>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</si>
  <si>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</si>
  <si>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</si>
  <si>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</si>
  <si>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</si>
  <si>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</si>
  <si>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</si>
  <si>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</si>
  <si>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</si>
  <si>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</si>
  <si>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</si>
  <si>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</si>
  <si>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</si>
  <si>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</si>
  <si>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</si>
  <si>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</si>
  <si>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</si>
  <si>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</si>
  <si>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</si>
  <si>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</si>
  <si>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</si>
  <si>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</si>
  <si>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</si>
  <si>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</si>
  <si>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</si>
  <si>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</si>
  <si>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</si>
  <si>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</si>
  <si>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</si>
  <si>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</si>
  <si>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</si>
  <si>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</si>
  <si>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</si>
  <si>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</si>
  <si>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</si>
  <si>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</si>
  <si>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</si>
  <si>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</si>
  <si>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</si>
  <si>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</si>
  <si>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</si>
  <si>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</si>
  <si>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</si>
  <si>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</si>
  <si>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</si>
  <si>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</si>
  <si>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</si>
  <si>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</si>
  <si>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</si>
  <si>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</si>
  <si>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</si>
  <si>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</si>
  <si>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</si>
  <si>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</si>
  <si>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</si>
  <si>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</si>
  <si>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</si>
  <si>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</si>
  <si>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</si>
  <si>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</si>
  <si>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</si>
  <si>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</si>
  <si>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</si>
  <si>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</si>
  <si>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</si>
  <si>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</si>
  <si>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</si>
  <si>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</si>
  <si>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</si>
  <si>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</si>
  <si>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</si>
  <si>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</si>
  <si>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</si>
  <si>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</si>
  <si>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</si>
  <si>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</si>
  <si>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</si>
  <si>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</si>
  <si>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</si>
  <si>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</si>
  <si>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</si>
  <si>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</si>
  <si>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</si>
  <si>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</si>
  <si>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</si>
  <si>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</si>
  <si>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</si>
  <si>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</si>
  <si>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</si>
  <si>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</si>
  <si>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</si>
  <si>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</si>
  <si>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</si>
  <si>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</si>
  <si>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</si>
  <si>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</si>
  <si>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</si>
  <si>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</si>
  <si>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</si>
  <si>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</si>
  <si>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</si>
  <si>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</si>
  <si>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</si>
  <si>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</si>
  <si>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</si>
  <si>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</si>
  <si>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</si>
  <si>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</si>
  <si>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</si>
  <si>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</si>
  <si>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</si>
  <si>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</si>
  <si>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</si>
  <si>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</si>
  <si>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</si>
  <si>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</si>
  <si>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</si>
  <si>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</si>
  <si>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</si>
  <si>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</si>
  <si>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</si>
  <si>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</si>
  <si>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</si>
  <si>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</si>
  <si>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</si>
  <si>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</si>
  <si>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</si>
  <si>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</si>
  <si>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</si>
  <si>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</si>
  <si>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</si>
  <si>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</si>
  <si>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</si>
  <si>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</si>
  <si>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</si>
  <si>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</si>
  <si>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</si>
  <si>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</si>
  <si>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</si>
  <si>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</si>
  <si>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</si>
  <si>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</si>
  <si>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</si>
  <si>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</si>
  <si>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</si>
  <si>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</si>
  <si>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</si>
  <si>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</si>
  <si>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</si>
  <si>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</si>
  <si>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</si>
  <si>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</si>
  <si>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</si>
  <si>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</si>
  <si>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</si>
  <si>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</si>
  <si>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</si>
  <si>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</si>
  <si>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</si>
  <si>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</si>
  <si>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</si>
  <si>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</si>
  <si>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</si>
  <si>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</si>
  <si>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</si>
  <si>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</si>
  <si>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</si>
  <si>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</si>
  <si>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</si>
  <si>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</si>
  <si>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</si>
  <si>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</si>
  <si>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</si>
  <si>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</si>
  <si>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</si>
  <si>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</si>
  <si>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</si>
  <si>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</si>
  <si>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</si>
  <si>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</si>
  <si>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</si>
  <si>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</si>
  <si>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</si>
  <si>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</si>
  <si>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</si>
  <si>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</si>
  <si>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</si>
  <si>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</si>
  <si>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</si>
  <si>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</si>
  <si>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</si>
  <si>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</si>
  <si>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</si>
  <si>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</si>
  <si>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</si>
  <si>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</si>
  <si>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</si>
  <si>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</si>
  <si>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</si>
  <si>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</si>
  <si>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</si>
  <si>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</si>
  <si>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</si>
  <si>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</si>
  <si>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</si>
  <si>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</si>
  <si>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</si>
  <si>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</si>
  <si>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</si>
  <si>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</si>
  <si>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</si>
  <si>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</si>
  <si>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</si>
  <si>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</si>
  <si>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</si>
  <si>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</si>
  <si>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</si>
  <si>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</si>
  <si>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</si>
  <si>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</si>
  <si>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</si>
  <si>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</si>
  <si>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</si>
  <si>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</si>
  <si>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</si>
  <si>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</si>
  <si>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</si>
  <si>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</si>
  <si>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</si>
  <si>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</si>
  <si>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</si>
  <si>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</si>
  <si>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</si>
  <si>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</si>
  <si>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</si>
  <si>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</si>
  <si>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</si>
  <si>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</si>
  <si>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</si>
  <si>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</si>
  <si>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</si>
  <si>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</si>
  <si>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</si>
  <si>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</si>
  <si>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</si>
  <si>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</si>
  <si>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</si>
  <si>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</si>
  <si>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</si>
  <si>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</si>
  <si>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</si>
  <si>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</si>
  <si>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</si>
  <si>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</si>
  <si>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</si>
  <si>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</si>
  <si>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</si>
  <si>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</si>
  <si>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</si>
  <si>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</si>
  <si>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</si>
  <si>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</si>
  <si>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</si>
  <si>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</si>
  <si>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</si>
  <si>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</si>
  <si>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</si>
  <si>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</si>
  <si>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</si>
  <si>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</si>
  <si>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</si>
  <si>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</si>
  <si>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</si>
  <si>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</si>
  <si>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</si>
  <si>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</si>
  <si>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</si>
  <si>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</si>
  <si>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</si>
  <si>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</si>
  <si>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</si>
  <si>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</si>
  <si>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</si>
  <si>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</si>
  <si>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</si>
  <si>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</si>
  <si>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</si>
  <si>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</si>
  <si>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</si>
  <si>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</si>
  <si>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</si>
  <si>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</si>
  <si>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</si>
  <si>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</si>
  <si>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</si>
  <si>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</si>
  <si>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</si>
  <si>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</si>
  <si>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</si>
  <si>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</si>
  <si>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</si>
  <si>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</si>
  <si>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</si>
  <si>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</si>
  <si>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</si>
  <si>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</si>
  <si>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</si>
  <si>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</si>
  <si>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</si>
  <si>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</si>
  <si>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</si>
  <si>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</si>
  <si>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</si>
  <si>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</si>
  <si>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</si>
  <si>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</si>
  <si>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</si>
  <si>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</si>
  <si>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</si>
  <si>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</si>
  <si>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</si>
  <si>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</si>
  <si>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</si>
  <si>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</si>
  <si>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</si>
  <si>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</si>
  <si>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</si>
  <si>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</si>
  <si>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</si>
  <si>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</si>
  <si>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</si>
  <si>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</si>
  <si>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</si>
  <si>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</si>
  <si>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</si>
  <si>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</si>
  <si>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</si>
  <si>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</si>
  <si>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</si>
  <si>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</si>
  <si>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</si>
  <si>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</si>
  <si>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</si>
  <si>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</si>
  <si>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</si>
  <si>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</si>
  <si>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</si>
  <si>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</si>
  <si>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</si>
  <si>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</si>
  <si>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</si>
  <si>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</si>
  <si>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</si>
  <si>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</si>
  <si>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</si>
  <si>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</si>
  <si>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</si>
  <si>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</si>
  <si>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</si>
  <si>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</si>
  <si>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</si>
  <si>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</si>
  <si>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</si>
  <si>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</si>
  <si>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</si>
  <si>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</si>
  <si>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</si>
  <si>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</si>
  <si>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</si>
  <si>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</si>
  <si>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</si>
  <si>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</si>
  <si>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</si>
  <si>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</si>
  <si>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</si>
  <si>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</si>
  <si>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</si>
  <si>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</si>
  <si>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</si>
  <si>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</si>
  <si>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</si>
  <si>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</si>
  <si>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</si>
  <si>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</si>
  <si>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</si>
  <si>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</si>
  <si>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</si>
  <si>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</si>
  <si>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</si>
  <si>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</si>
  <si>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</si>
  <si>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</si>
  <si>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</si>
  <si>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</si>
  <si>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</si>
  <si>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</si>
  <si>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</si>
  <si>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</si>
  <si>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</si>
  <si>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</si>
  <si>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</si>
  <si>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</si>
  <si>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</si>
  <si>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</si>
  <si>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</si>
  <si>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</si>
  <si>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</si>
  <si>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</si>
  <si>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</si>
  <si>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</si>
  <si>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</si>
  <si>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</si>
  <si>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</si>
  <si>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</si>
  <si>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</si>
  <si>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</si>
  <si>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</si>
  <si>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</si>
  <si>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</si>
  <si>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</si>
  <si>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</si>
  <si>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</si>
  <si>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</si>
  <si>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</si>
  <si>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</si>
  <si>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</si>
  <si>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</si>
  <si>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</si>
  <si>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</si>
  <si>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</si>
  <si>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</si>
  <si>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</si>
  <si>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</si>
  <si>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</si>
  <si>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</si>
  <si>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</si>
  <si>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</si>
  <si>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</si>
  <si>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</si>
  <si>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</si>
  <si>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</si>
  <si>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</si>
  <si>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</si>
  <si>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</si>
  <si>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</si>
  <si>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</si>
  <si>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</si>
  <si>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</si>
  <si>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</si>
  <si>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</si>
  <si>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</si>
  <si>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</si>
  <si>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</si>
  <si>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</si>
  <si>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</si>
  <si>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</si>
  <si>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</si>
  <si>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</si>
  <si>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</si>
  <si>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</si>
  <si>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</si>
  <si>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</si>
  <si>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</si>
  <si>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</si>
  <si>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</si>
  <si>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</si>
  <si>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</si>
  <si>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</si>
  <si>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</si>
  <si>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</si>
  <si>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</si>
  <si>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</si>
  <si>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</si>
  <si>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</si>
  <si>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</si>
  <si>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</si>
  <si>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</si>
  <si>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</si>
  <si>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</si>
  <si>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</si>
  <si>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</si>
  <si>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</si>
  <si>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</si>
  <si>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</si>
  <si>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</si>
  <si>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</si>
  <si>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</si>
  <si>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</si>
  <si>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</si>
  <si>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</si>
  <si>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</si>
  <si>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</si>
  <si>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</si>
  <si>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</si>
  <si>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</si>
  <si>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</si>
  <si>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</si>
  <si>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</si>
  <si>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</si>
  <si>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</si>
  <si>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</si>
  <si>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</si>
  <si>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</si>
  <si>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</si>
  <si>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</si>
  <si>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</si>
  <si>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</si>
  <si>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</si>
  <si>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</si>
  <si>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</si>
  <si>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</si>
  <si>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</si>
  <si>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</si>
  <si>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</si>
  <si>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</si>
  <si>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</si>
  <si>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</si>
  <si>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</si>
  <si>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</si>
  <si>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</si>
  <si>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</si>
  <si>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</si>
  <si>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</si>
  <si>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</si>
  <si>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</si>
  <si>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</si>
  <si>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</si>
  <si>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</si>
  <si>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</si>
  <si>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</si>
  <si>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</si>
  <si>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</si>
  <si>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</si>
  <si>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</si>
  <si>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</si>
  <si>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</si>
  <si>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</si>
  <si>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</si>
  <si>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</si>
  <si>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</si>
  <si>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</si>
  <si>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</si>
  <si>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</si>
  <si>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</si>
  <si>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</si>
  <si>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</si>
  <si>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</si>
  <si>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</si>
  <si>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</si>
  <si>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</si>
  <si>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</si>
  <si>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</si>
  <si>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</si>
  <si>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</si>
  <si>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</si>
  <si>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</si>
  <si>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</si>
  <si>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</si>
  <si>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</si>
  <si>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</si>
  <si>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</si>
  <si>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</si>
  <si>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</si>
  <si>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</si>
  <si>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</si>
  <si>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</si>
  <si>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</si>
  <si>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</si>
  <si>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</si>
  <si>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</si>
  <si>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</si>
  <si>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</si>
  <si>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</si>
  <si>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</si>
  <si>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</si>
  <si>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</si>
  <si>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</si>
  <si>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</si>
  <si>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</si>
  <si>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</si>
  <si>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</si>
  <si>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</si>
  <si>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</si>
  <si>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</si>
  <si>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</si>
  <si>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</si>
  <si>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</si>
  <si>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</si>
  <si>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</si>
  <si>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</si>
  <si>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</si>
  <si>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</si>
  <si>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</si>
  <si>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</si>
  <si>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</si>
  <si>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</si>
  <si>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</si>
  <si>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</si>
  <si>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</si>
  <si>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</si>
  <si>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</si>
  <si>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</si>
  <si>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</si>
  <si>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</si>
  <si>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</si>
  <si>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</si>
  <si>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</si>
  <si>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</si>
  <si>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</si>
  <si>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</si>
  <si>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</si>
  <si>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</si>
  <si>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</si>
  <si>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</si>
  <si>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</si>
  <si>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</si>
  <si>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</si>
  <si>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</si>
  <si>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</si>
  <si>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</si>
  <si>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</si>
  <si>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</si>
  <si>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</si>
  <si>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</si>
  <si>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</si>
  <si>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</si>
  <si>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</si>
  <si>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</si>
  <si>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</si>
  <si>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</si>
  <si>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</si>
  <si>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</si>
  <si>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</si>
  <si>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</si>
  <si>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</si>
  <si>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</si>
  <si>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</si>
  <si>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</si>
  <si>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</si>
  <si>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</si>
  <si>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</si>
  <si>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</si>
  <si>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</si>
  <si>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</si>
  <si>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</si>
  <si>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</si>
  <si>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</si>
  <si>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</si>
  <si>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</si>
  <si>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</si>
  <si>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</si>
  <si>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</si>
  <si>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</si>
  <si>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</si>
  <si>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</si>
  <si>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</si>
  <si>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</si>
  <si>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</si>
  <si>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</si>
  <si>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</si>
  <si>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</si>
  <si>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</si>
  <si>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</si>
  <si>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</si>
  <si>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</si>
  <si>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</si>
  <si>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</si>
  <si>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</si>
  <si>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</si>
  <si>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</si>
  <si>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</si>
  <si>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</si>
  <si>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</si>
  <si>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</si>
  <si>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</si>
  <si>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</si>
  <si>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</si>
  <si>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</si>
  <si>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</si>
  <si>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</si>
  <si>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</si>
  <si>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</si>
  <si>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</si>
  <si>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</si>
  <si>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</si>
  <si>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</si>
  <si>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</si>
  <si>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</si>
  <si>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</si>
  <si>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</si>
  <si>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</si>
  <si>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</si>
  <si>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</si>
  <si>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</si>
  <si>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</si>
  <si>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</si>
  <si>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</si>
  <si>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</si>
  <si>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</si>
  <si>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</si>
  <si>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</si>
  <si>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</si>
  <si>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</si>
  <si>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</si>
  <si>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</si>
  <si>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</si>
  <si>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</si>
  <si>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</si>
  <si>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</si>
  <si>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</si>
  <si>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</si>
  <si>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</si>
  <si>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</si>
  <si>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</si>
  <si>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</si>
  <si>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</si>
  <si>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</si>
  <si>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</si>
  <si>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</si>
  <si>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</si>
  <si>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</si>
  <si>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</si>
  <si>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</si>
  <si>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</si>
  <si>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</si>
  <si>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</si>
  <si>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</si>
  <si>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</si>
  <si>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</si>
  <si>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</si>
  <si>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</si>
  <si>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</si>
  <si>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</si>
  <si>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</si>
  <si>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</si>
  <si>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</si>
  <si>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</si>
  <si>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</si>
  <si>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</si>
  <si>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</si>
  <si>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</si>
  <si>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</si>
  <si>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</si>
  <si>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</si>
  <si>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</si>
  <si>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</si>
  <si>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</si>
  <si>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</si>
  <si>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</si>
  <si>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</si>
  <si>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</si>
  <si>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</si>
  <si>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</si>
  <si>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</si>
  <si>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</si>
  <si>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</si>
  <si>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</si>
  <si>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</si>
  <si>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</si>
  <si>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</si>
  <si>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</si>
  <si>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</si>
  <si>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</si>
  <si>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</si>
  <si>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</si>
  <si>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</si>
  <si>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</si>
  <si>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</si>
  <si>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</si>
  <si>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</si>
  <si>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</si>
  <si>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</si>
  <si>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</si>
  <si>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</si>
  <si>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</si>
  <si>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</si>
  <si>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</si>
  <si>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</si>
  <si>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</si>
  <si>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</si>
  <si>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</si>
  <si>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</si>
  <si>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</si>
  <si>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</si>
  <si>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</si>
  <si>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</si>
  <si>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</si>
  <si>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</si>
  <si>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</si>
  <si>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</si>
  <si>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</si>
  <si>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</si>
  <si>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</si>
  <si>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</si>
  <si>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</si>
  <si>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</si>
  <si>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</si>
  <si>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</si>
  <si>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</si>
  <si>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</si>
  <si>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</si>
  <si>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</si>
  <si>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</si>
  <si>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</si>
  <si>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</si>
  <si>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</si>
  <si>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</si>
  <si>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</si>
  <si>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</si>
  <si>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</si>
  <si>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</si>
  <si>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</si>
  <si>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</si>
  <si>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</si>
  <si>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</si>
  <si>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</si>
  <si>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</si>
  <si>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</si>
  <si>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</si>
  <si>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</si>
  <si>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</si>
  <si>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</si>
  <si>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</si>
  <si>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</si>
  <si>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</si>
  <si>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</si>
  <si>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</si>
  <si>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</si>
  <si>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</si>
  <si>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</si>
  <si>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</si>
  <si>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</si>
  <si>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</si>
  <si>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</si>
  <si>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</si>
  <si>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</si>
  <si>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</si>
  <si>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</si>
  <si>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</si>
  <si>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</si>
  <si>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</si>
  <si>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</si>
  <si>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</si>
  <si>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</si>
  <si>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</si>
  <si>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</si>
  <si>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</si>
  <si>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</si>
  <si>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</si>
  <si>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</si>
  <si>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</si>
  <si>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</si>
  <si>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</si>
  <si>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</si>
  <si>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</si>
  <si>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</si>
  <si>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</si>
  <si>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</si>
  <si>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</si>
  <si>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</si>
  <si>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</si>
  <si>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</si>
  <si>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</si>
  <si>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</si>
  <si>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</si>
  <si>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</si>
  <si>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</si>
  <si>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</si>
  <si>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</si>
  <si>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</si>
  <si>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</si>
  <si>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</si>
  <si>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</si>
  <si>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</si>
  <si>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</si>
  <si>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</si>
  <si>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</si>
  <si>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</si>
  <si>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</si>
  <si>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</si>
  <si>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</si>
  <si>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</si>
  <si>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</si>
  <si>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</si>
  <si>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</si>
  <si>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</si>
  <si>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</si>
  <si>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</si>
  <si>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</si>
  <si>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</si>
  <si>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</si>
  <si>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</si>
  <si>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</si>
  <si>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</si>
  <si>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</si>
  <si>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</si>
  <si>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</si>
  <si>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</si>
  <si>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</si>
  <si>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</si>
  <si>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</si>
  <si>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</si>
  <si>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</si>
  <si>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</si>
  <si>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</si>
  <si>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</si>
  <si>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</si>
  <si>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</si>
  <si>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</si>
  <si>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</si>
  <si>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</si>
  <si>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</si>
  <si>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</si>
  <si>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</si>
  <si>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</si>
  <si>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</si>
  <si>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</si>
  <si>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</si>
  <si>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</si>
  <si>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</si>
  <si>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</si>
  <si>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</si>
  <si>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</si>
  <si>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</si>
  <si>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</si>
  <si>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</si>
  <si>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</si>
  <si>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</si>
  <si>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</si>
  <si>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</si>
  <si>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</si>
  <si>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</si>
  <si>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</si>
  <si>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</si>
  <si>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</si>
  <si>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</si>
  <si>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</si>
  <si>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</si>
  <si>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</si>
  <si>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</si>
  <si>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</si>
  <si>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</si>
  <si>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</si>
  <si>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</si>
  <si>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</si>
  <si>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</si>
  <si>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</si>
  <si>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</si>
  <si>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</si>
  <si>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</si>
  <si>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</si>
  <si>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</si>
  <si>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</si>
  <si>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</si>
  <si>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</si>
  <si>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</si>
  <si>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</si>
  <si>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</si>
  <si>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</si>
  <si>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</si>
  <si>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</si>
  <si>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</si>
  <si>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</si>
  <si>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</si>
  <si>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</si>
  <si>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</si>
  <si>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</si>
  <si>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</si>
  <si>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</si>
  <si>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</si>
  <si>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</si>
  <si>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</si>
  <si>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</si>
  <si>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</si>
  <si>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</si>
  <si>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</si>
  <si>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</si>
  <si>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</si>
  <si>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</si>
  <si>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</si>
  <si>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</si>
  <si>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</si>
  <si>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</si>
  <si>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</si>
  <si>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</si>
  <si>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</si>
  <si>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</si>
  <si>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</si>
  <si>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</si>
  <si>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</si>
  <si>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</si>
  <si>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</si>
  <si>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</si>
  <si>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</si>
  <si>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</si>
  <si>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</si>
  <si>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</si>
  <si>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</si>
  <si>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</si>
  <si>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</si>
  <si>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</si>
  <si>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</si>
  <si>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</si>
  <si>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</si>
  <si>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</si>
  <si>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</si>
  <si>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</si>
  <si>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</si>
  <si>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</si>
  <si>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</si>
  <si>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</si>
  <si>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</si>
  <si>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</si>
  <si>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</si>
  <si>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</si>
  <si>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</si>
  <si>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</si>
  <si>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</si>
  <si>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</si>
  <si>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</si>
  <si>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</si>
  <si>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</si>
  <si>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</si>
  <si>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</si>
  <si>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</si>
  <si>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</si>
  <si>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</si>
  <si>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</si>
  <si>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</si>
  <si>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</si>
  <si>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</si>
  <si>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</si>
  <si>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</si>
  <si>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</si>
  <si>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</si>
  <si>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</si>
  <si>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</si>
  <si>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</si>
  <si>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</si>
  <si>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</si>
  <si>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</si>
  <si>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</si>
  <si>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</si>
  <si>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</si>
  <si>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</si>
  <si>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</si>
  <si>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</si>
  <si>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</si>
  <si>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</si>
  <si>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</si>
  <si>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</si>
  <si>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</si>
  <si>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</si>
  <si>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</si>
  <si>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</si>
  <si>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</si>
  <si>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</si>
  <si>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</si>
  <si>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</si>
  <si>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</si>
  <si>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</si>
  <si>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</si>
  <si>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</si>
  <si>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</si>
  <si>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</si>
  <si>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</si>
  <si>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</si>
  <si>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</si>
  <si>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</si>
  <si>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</si>
  <si>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</si>
  <si>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</si>
  <si>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</si>
  <si>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</si>
  <si>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</si>
  <si>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</si>
  <si>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</si>
  <si>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</si>
  <si>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</si>
  <si>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</si>
  <si>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</si>
  <si>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</si>
  <si>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</si>
  <si>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</si>
  <si>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</si>
  <si>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</si>
  <si>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</si>
  <si>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</si>
  <si>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</si>
  <si>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</si>
  <si>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</si>
  <si>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</si>
  <si>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</si>
  <si>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</si>
  <si>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</si>
  <si>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</si>
  <si>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</si>
  <si>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</si>
  <si>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</si>
  <si>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</si>
  <si>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</si>
  <si>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</si>
  <si>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</si>
  <si>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</si>
  <si>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</si>
  <si>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</si>
  <si>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</si>
  <si>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</si>
  <si>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</si>
  <si>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</si>
  <si>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</si>
  <si>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</si>
  <si>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</si>
  <si>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</si>
  <si>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</si>
  <si>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</si>
  <si>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</si>
  <si>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</si>
  <si>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</si>
  <si>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</si>
  <si>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</si>
  <si>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</si>
  <si>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</si>
  <si>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</si>
  <si>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</si>
  <si>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</si>
  <si>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</si>
  <si>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</si>
  <si>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</si>
  <si>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</si>
  <si>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</si>
  <si>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</si>
  <si>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</si>
  <si>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</si>
  <si>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</si>
  <si>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</si>
  <si>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</si>
  <si>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</si>
  <si>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</si>
  <si>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</si>
  <si>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</si>
  <si>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</si>
  <si>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</si>
  <si>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</si>
  <si>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</si>
  <si>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</si>
  <si>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</si>
  <si>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</si>
  <si>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</si>
  <si>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</si>
  <si>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</si>
  <si>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</si>
  <si>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</si>
  <si>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</si>
  <si>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</si>
  <si>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</si>
  <si>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</si>
  <si>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</si>
  <si>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</si>
  <si>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</si>
  <si>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</si>
  <si>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</si>
  <si>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</si>
  <si>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</si>
  <si>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</si>
  <si>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</si>
  <si>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</si>
  <si>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</si>
  <si>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</si>
  <si>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</si>
  <si>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</si>
  <si>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</si>
  <si>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</si>
  <si>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</si>
  <si>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</si>
  <si>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</si>
  <si>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</si>
  <si>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</si>
  <si>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</si>
  <si>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</si>
  <si>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</si>
  <si>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</si>
  <si>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</si>
  <si>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</si>
  <si>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</si>
  <si>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</si>
  <si>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</si>
  <si>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</si>
  <si>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</si>
  <si>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</si>
  <si>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</si>
  <si>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</si>
  <si>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</si>
  <si>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</si>
  <si>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</si>
  <si>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</si>
  <si>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</si>
  <si>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</si>
  <si>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</si>
  <si>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</si>
  <si>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</si>
  <si>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</si>
  <si>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</si>
  <si>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</si>
  <si>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</si>
  <si>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</si>
  <si>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</si>
  <si>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</si>
  <si>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</si>
  <si>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</si>
  <si>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</si>
  <si>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</si>
  <si>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</si>
  <si>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</si>
  <si>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</si>
  <si>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</si>
  <si>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</si>
  <si>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</si>
  <si>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</si>
  <si>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</si>
  <si>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</si>
  <si>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</si>
  <si>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</si>
  <si>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</si>
  <si>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</si>
  <si>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</si>
  <si>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</si>
  <si>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</si>
  <si>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</si>
  <si>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</si>
  <si>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</si>
  <si>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</si>
  <si>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</si>
  <si>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</si>
  <si>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</si>
  <si>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</si>
  <si>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</si>
  <si>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</si>
  <si>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</si>
  <si>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</si>
  <si>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</si>
  <si>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</si>
  <si>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</si>
  <si>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</si>
  <si>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</si>
  <si>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</si>
  <si>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</si>
  <si>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</si>
  <si>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</si>
  <si>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</si>
  <si>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</si>
  <si>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</si>
  <si>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</si>
  <si>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</si>
  <si>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</si>
  <si>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</si>
  <si>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</si>
  <si>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</si>
  <si>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</si>
  <si>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</si>
  <si>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</si>
  <si>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</si>
  <si>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</si>
  <si>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</si>
  <si>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</si>
  <si>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</si>
  <si>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</si>
  <si>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</si>
  <si>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</si>
  <si>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</si>
  <si>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</si>
  <si>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</si>
  <si>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</si>
  <si>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</si>
  <si>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</si>
  <si>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</si>
  <si>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</si>
  <si>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</si>
  <si>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</si>
  <si>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</si>
  <si>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</si>
  <si>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</si>
  <si>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</si>
  <si>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</si>
  <si>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</si>
  <si>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</si>
  <si>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</si>
  <si>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</si>
  <si>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</si>
  <si>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</si>
  <si>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</si>
  <si>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</si>
  <si>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</si>
  <si>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</si>
  <si>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</si>
  <si>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</si>
  <si>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</si>
  <si>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</si>
  <si>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</si>
  <si>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</si>
  <si>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</si>
  <si>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</si>
  <si>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</si>
  <si>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</si>
  <si>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</si>
  <si>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</si>
  <si>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</si>
  <si>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</si>
  <si>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</si>
  <si>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</si>
  <si>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</si>
  <si>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</si>
  <si>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</si>
  <si>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</si>
  <si>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</si>
  <si>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</si>
  <si>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</si>
  <si>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</si>
  <si>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</si>
  <si>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</si>
  <si>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</si>
  <si>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</si>
  <si>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</si>
  <si>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</si>
  <si>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</si>
  <si>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</si>
  <si>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</si>
  <si>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</si>
  <si>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</si>
  <si>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</si>
  <si>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</si>
  <si>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</si>
  <si>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</si>
  <si>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</si>
  <si>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</si>
  <si>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</si>
  <si>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</si>
  <si>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</si>
  <si>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</si>
  <si>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</si>
  <si>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</si>
  <si>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</si>
  <si>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</si>
  <si>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</si>
  <si>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</si>
  <si>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</si>
  <si>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</si>
  <si>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</si>
  <si>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</si>
  <si>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</si>
  <si>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</si>
  <si>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</si>
  <si>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</si>
  <si>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</si>
  <si>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</si>
  <si>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</si>
  <si>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</si>
  <si>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</si>
  <si>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</si>
  <si>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</si>
  <si>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</si>
  <si>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</si>
  <si>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</si>
  <si>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</si>
  <si>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</si>
  <si>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</si>
  <si>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</si>
  <si>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</si>
  <si>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</si>
  <si>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</si>
  <si>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</si>
  <si>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</si>
  <si>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</si>
  <si>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</si>
  <si>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</si>
  <si>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</si>
  <si>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</si>
  <si>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</si>
  <si>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</si>
  <si>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</si>
  <si>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</si>
  <si>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</si>
  <si>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</si>
  <si>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</si>
  <si>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</si>
  <si>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</si>
  <si>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</si>
  <si>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</si>
  <si>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</si>
  <si>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</si>
  <si>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</si>
  <si>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</si>
  <si>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</si>
  <si>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</si>
  <si>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</si>
  <si>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</si>
  <si>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</si>
  <si>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</si>
  <si>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</si>
  <si>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</si>
  <si>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</si>
  <si>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</si>
  <si>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</si>
  <si>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</si>
  <si>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</si>
  <si>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</si>
  <si>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</si>
  <si>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</si>
  <si>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</si>
  <si>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</si>
  <si>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</si>
  <si>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</si>
  <si>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</si>
  <si>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</si>
  <si>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</si>
  <si>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</si>
  <si>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</si>
  <si>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</si>
  <si>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</si>
  <si>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</si>
  <si>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</si>
  <si>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</si>
  <si>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</si>
  <si>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</si>
  <si>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</si>
  <si>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</si>
  <si>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</si>
  <si>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</si>
  <si>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</si>
  <si>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</si>
  <si>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</si>
  <si>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</si>
  <si>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</si>
  <si>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</si>
  <si>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</si>
  <si>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</si>
  <si>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</si>
  <si>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</si>
  <si>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</si>
  <si>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</si>
  <si>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</si>
  <si>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</si>
  <si>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</si>
  <si>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</si>
  <si>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</si>
  <si>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</si>
  <si>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</si>
  <si>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</si>
  <si>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</si>
  <si>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</si>
  <si>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</si>
  <si>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</si>
  <si>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</si>
  <si>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</si>
  <si>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</si>
  <si>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</si>
  <si>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</si>
  <si>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</si>
  <si>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</si>
  <si>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</si>
  <si>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</si>
  <si>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</si>
  <si>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</si>
  <si>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</si>
  <si>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</si>
  <si>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</si>
  <si>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</si>
  <si>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</si>
  <si>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</si>
  <si>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</si>
  <si>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</si>
  <si>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</si>
  <si>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</si>
  <si>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</si>
  <si>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</si>
  <si>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</si>
  <si>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</si>
  <si>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</si>
  <si>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</si>
  <si>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</si>
  <si>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</si>
  <si>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</si>
  <si>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</si>
  <si>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</si>
  <si>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</si>
  <si>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</si>
  <si>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</si>
  <si>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</si>
  <si>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</si>
  <si>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</si>
  <si>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</si>
  <si>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</si>
  <si>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</si>
  <si>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</si>
  <si>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</si>
  <si>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</si>
  <si>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</si>
  <si>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</si>
  <si>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</si>
  <si>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</si>
  <si>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</si>
  <si>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</si>
  <si>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</si>
  <si>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</si>
  <si>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</si>
  <si>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</si>
  <si>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</si>
  <si>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</si>
  <si>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</si>
  <si>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</si>
  <si>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</si>
  <si>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</si>
  <si>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</si>
  <si>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</si>
  <si>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</si>
  <si>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</si>
  <si>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</si>
  <si>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</si>
  <si>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</si>
  <si>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</si>
  <si>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</si>
  <si>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</si>
  <si>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</si>
  <si>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</si>
  <si>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</si>
  <si>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</si>
  <si>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</si>
  <si>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</si>
  <si>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</si>
  <si>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</si>
  <si>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</si>
  <si>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</si>
  <si>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</si>
  <si>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</si>
  <si>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</si>
  <si>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</si>
  <si>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</si>
  <si>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</si>
  <si>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</si>
  <si>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</si>
  <si>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</si>
  <si>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</si>
  <si>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</si>
  <si>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</si>
  <si>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</si>
  <si>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</si>
  <si>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</si>
  <si>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</si>
  <si>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</si>
  <si>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</si>
  <si>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</si>
  <si>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</si>
  <si>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</si>
  <si>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</si>
  <si>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</si>
  <si>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</si>
  <si>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</si>
  <si>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</si>
  <si>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</si>
  <si>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</si>
  <si>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</si>
  <si>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</si>
  <si>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</si>
  <si>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</si>
  <si>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</si>
  <si>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</si>
  <si>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</si>
  <si>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</si>
  <si>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</si>
  <si>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</si>
  <si>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</si>
  <si>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</si>
  <si>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</si>
  <si>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</si>
  <si>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</si>
  <si>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</si>
  <si>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</si>
  <si>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</si>
  <si>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</si>
  <si>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</si>
  <si>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</si>
  <si>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</si>
  <si>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</si>
  <si>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</si>
  <si>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</si>
  <si>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</si>
  <si>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</si>
  <si>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</si>
  <si>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</si>
  <si>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</si>
  <si>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</si>
  <si>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</si>
  <si>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</si>
  <si>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</si>
  <si>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</si>
  <si>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</si>
  <si>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</si>
  <si>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</si>
  <si>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</si>
  <si>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</si>
  <si>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</si>
  <si>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</si>
  <si>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</si>
  <si>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</si>
  <si>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</si>
  <si>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</si>
  <si>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</si>
  <si>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</si>
  <si>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</si>
  <si>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</si>
  <si>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</si>
  <si>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</si>
  <si>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</si>
  <si>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</si>
  <si>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</si>
  <si>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</si>
  <si>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</si>
  <si>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</si>
  <si>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</si>
  <si>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</si>
  <si>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</si>
  <si>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</si>
  <si>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</si>
  <si>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</si>
  <si>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</si>
  <si>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</si>
  <si>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</si>
  <si>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</si>
  <si>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</si>
  <si>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</si>
  <si>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</si>
  <si>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</si>
  <si>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</si>
  <si>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</si>
  <si>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</si>
  <si>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</si>
  <si>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</si>
  <si>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</si>
  <si>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</si>
  <si>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</si>
  <si>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</si>
  <si>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</si>
  <si>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</si>
  <si>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</si>
  <si>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</si>
  <si>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</si>
  <si>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</si>
  <si>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</si>
  <si>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</si>
  <si>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</si>
  <si>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</si>
  <si>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</si>
  <si>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</si>
  <si>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</si>
  <si>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</si>
  <si>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</si>
  <si>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</si>
  <si>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</si>
  <si>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</si>
  <si>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</si>
  <si>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</si>
  <si>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</si>
  <si>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</si>
  <si>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</si>
  <si>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</si>
  <si>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</si>
  <si>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</si>
  <si>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</si>
  <si>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</si>
  <si>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</si>
  <si>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</si>
  <si>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</si>
  <si>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</si>
  <si>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</si>
  <si>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</si>
  <si>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</si>
  <si>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</si>
  <si>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</si>
  <si>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</si>
  <si>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</si>
  <si>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</si>
  <si>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</si>
  <si>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</si>
  <si>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</si>
  <si>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</si>
  <si>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</si>
  <si>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</si>
  <si>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</si>
  <si>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</si>
  <si>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</si>
  <si>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</si>
  <si>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</si>
  <si>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</si>
  <si>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</si>
  <si>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</si>
  <si>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</si>
  <si>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</si>
  <si>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</si>
  <si>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</si>
  <si>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</si>
  <si>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</si>
  <si>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</si>
  <si>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</si>
  <si>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</si>
  <si>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</si>
  <si>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</si>
  <si>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</si>
  <si>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</si>
  <si>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</si>
  <si>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</si>
  <si>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</si>
  <si>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</si>
  <si>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</si>
  <si>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</si>
  <si>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</si>
  <si>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</si>
  <si>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</si>
  <si>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</si>
  <si>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</si>
  <si>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</si>
  <si>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</si>
  <si>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</si>
  <si>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</si>
  <si>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</si>
  <si>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</si>
  <si>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</si>
  <si>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</si>
  <si>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</si>
  <si>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</si>
  <si>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</si>
  <si>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</si>
  <si>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</si>
  <si>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</si>
  <si>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</si>
  <si>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</si>
  <si>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</si>
  <si>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</si>
  <si>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</si>
  <si>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</si>
  <si>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</si>
  <si>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</si>
  <si>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</si>
  <si>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</si>
  <si>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</si>
  <si>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</si>
  <si>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</si>
  <si>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</si>
  <si>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</si>
  <si>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</si>
  <si>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</si>
  <si>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</si>
  <si>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</si>
  <si>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</si>
  <si>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</si>
  <si>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</si>
  <si>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</si>
  <si>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</si>
  <si>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</si>
  <si>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</si>
  <si>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</si>
  <si>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</si>
  <si>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</si>
  <si>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</si>
  <si>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</si>
  <si>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</si>
  <si>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</si>
  <si>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</si>
  <si>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</si>
  <si>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</si>
  <si>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</si>
  <si>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</si>
  <si>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</si>
  <si>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</si>
  <si>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</si>
  <si>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</si>
  <si>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</si>
  <si>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</si>
  <si>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</si>
  <si>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</si>
  <si>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</si>
  <si>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</si>
  <si>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</si>
  <si>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</si>
  <si>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</si>
  <si>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</si>
  <si>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</si>
  <si>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</si>
  <si>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</si>
  <si>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</si>
  <si>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</si>
  <si>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</si>
  <si>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</si>
  <si>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</si>
  <si>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</si>
  <si>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</si>
  <si>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</si>
  <si>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</si>
  <si>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</si>
  <si>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</si>
  <si>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</si>
  <si>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</si>
  <si>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</si>
  <si>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</si>
  <si>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</si>
  <si>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</si>
  <si>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</si>
  <si>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</si>
  <si>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</si>
  <si>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</si>
  <si>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</si>
  <si>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</si>
  <si>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</si>
  <si>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</si>
  <si>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</si>
  <si>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</si>
  <si>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</si>
  <si>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</si>
  <si>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</si>
  <si>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</si>
  <si>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</si>
  <si>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</si>
  <si>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</si>
  <si>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</si>
  <si>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</si>
  <si>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</si>
  <si>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</si>
  <si>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</si>
  <si>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</si>
  <si>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</si>
  <si>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</si>
  <si>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</si>
  <si>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</si>
  <si>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</si>
  <si>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</si>
  <si>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</si>
  <si>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</si>
  <si>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</si>
  <si>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</si>
  <si>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</si>
  <si>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</si>
  <si>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</si>
  <si>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</si>
  <si>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</si>
  <si>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</si>
  <si>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</si>
  <si>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</si>
  <si>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</si>
  <si>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</si>
  <si>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</si>
  <si>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</si>
  <si>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</si>
  <si>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</si>
  <si>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</si>
  <si>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</si>
  <si>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</si>
  <si>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</si>
  <si>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</si>
  <si>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</si>
  <si>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</si>
  <si>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</si>
  <si>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</si>
  <si>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</si>
  <si>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</si>
  <si>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</si>
  <si>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</si>
  <si>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</si>
  <si>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</si>
  <si>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</si>
  <si>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</si>
  <si>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</si>
  <si>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</si>
  <si>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</si>
  <si>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</si>
  <si>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</si>
  <si>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</si>
  <si>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</si>
  <si>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</si>
  <si>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</si>
  <si>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</si>
  <si>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</si>
  <si>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</si>
  <si>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</si>
  <si>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</si>
  <si>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</si>
  <si>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</si>
  <si>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</si>
  <si>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</si>
  <si>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</si>
  <si>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</si>
  <si>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</si>
  <si>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</si>
  <si>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</si>
  <si>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</si>
  <si>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</si>
  <si>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</si>
  <si>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</si>
  <si>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</si>
  <si>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</si>
  <si>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</si>
  <si>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</si>
  <si>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</si>
  <si>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</si>
  <si>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</si>
  <si>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</si>
  <si>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</si>
  <si>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</si>
  <si>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</si>
  <si>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</si>
  <si>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</si>
  <si>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</si>
  <si>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</si>
  <si>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</si>
  <si>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</si>
  <si>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</si>
  <si>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</si>
  <si>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</si>
  <si>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</si>
  <si>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</si>
  <si>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</si>
  <si>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</si>
  <si>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</si>
  <si>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</si>
  <si>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</si>
  <si>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</si>
  <si>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</si>
  <si>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</si>
  <si>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</si>
  <si>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</si>
  <si>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</si>
  <si>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</si>
  <si>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</si>
  <si>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</si>
  <si>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</si>
  <si>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</si>
  <si>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</si>
  <si>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</si>
  <si>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</si>
  <si>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</si>
  <si>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</si>
  <si>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</si>
  <si>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</si>
  <si>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</si>
  <si>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</si>
  <si>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</si>
  <si>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</si>
  <si>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</si>
  <si>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</si>
  <si>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</si>
  <si>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</si>
  <si>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</si>
  <si>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</si>
  <si>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</si>
  <si>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</si>
  <si>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</si>
  <si>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</si>
  <si>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</si>
  <si>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</si>
  <si>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</si>
  <si>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</si>
  <si>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</si>
  <si>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</si>
  <si>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</si>
  <si>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</si>
  <si>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</si>
  <si>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</si>
  <si>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</si>
  <si>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</si>
  <si>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</si>
  <si>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</si>
  <si>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</si>
  <si>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</si>
  <si>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</si>
  <si>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</si>
  <si>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</si>
  <si>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</si>
  <si>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</si>
  <si>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</si>
  <si>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</si>
  <si>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</si>
  <si>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</si>
  <si>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</si>
  <si>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</si>
  <si>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</si>
  <si>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</si>
  <si>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</si>
  <si>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</si>
  <si>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</si>
  <si>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</si>
  <si>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</si>
  <si>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</si>
  <si>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</si>
  <si>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</si>
  <si>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</si>
  <si>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</si>
  <si>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</si>
  <si>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</si>
  <si>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</si>
  <si>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</si>
  <si>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</si>
  <si>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</si>
  <si>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</si>
  <si>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</si>
  <si>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</si>
  <si>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</si>
  <si>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</si>
  <si>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</si>
  <si>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</si>
  <si>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</si>
  <si>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</si>
  <si>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</si>
  <si>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</si>
  <si>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</si>
  <si>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</si>
  <si>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</si>
  <si>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</si>
  <si>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</si>
  <si>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</si>
  <si>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</si>
  <si>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</si>
  <si>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</si>
  <si>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</si>
  <si>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</si>
  <si>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</si>
  <si>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</si>
  <si>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</si>
  <si>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</si>
  <si>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</si>
  <si>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</si>
  <si>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</si>
  <si>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</si>
  <si>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</si>
  <si>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</si>
  <si>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</si>
  <si>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</si>
  <si>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</si>
  <si>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</si>
  <si>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</si>
  <si>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</si>
  <si>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</si>
  <si>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</si>
  <si>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</si>
  <si>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</si>
  <si>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</si>
  <si>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</si>
  <si>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</si>
  <si>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</si>
  <si>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</si>
  <si>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</si>
  <si>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</si>
  <si>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</si>
  <si>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</si>
  <si>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</si>
  <si>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</si>
  <si>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</si>
  <si>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</si>
  <si>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</si>
  <si>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</si>
  <si>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</si>
  <si>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</si>
  <si>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</si>
  <si>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</si>
  <si>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</si>
  <si>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</si>
  <si>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</si>
  <si>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</si>
  <si>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</si>
  <si>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</si>
  <si>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</si>
  <si>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</si>
  <si>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</si>
  <si>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</si>
  <si>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</si>
  <si>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</si>
  <si>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</si>
  <si>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</si>
  <si>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</si>
  <si>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</si>
  <si>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</si>
  <si>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</si>
  <si>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</si>
  <si>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</si>
  <si>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</si>
  <si>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</si>
  <si>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</si>
  <si>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</si>
  <si>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</si>
  <si>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</si>
  <si>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</si>
  <si>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</si>
  <si>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</si>
  <si>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</si>
  <si>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</si>
  <si>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</si>
  <si>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</si>
  <si>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</si>
  <si>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</si>
  <si>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</si>
  <si>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</si>
  <si>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</si>
  <si>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</si>
  <si>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</si>
  <si>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</si>
  <si>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</si>
  <si>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</si>
  <si>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</si>
  <si>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</si>
  <si>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</si>
  <si>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</si>
  <si>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</si>
  <si>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</si>
  <si>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</si>
  <si>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</si>
  <si>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</si>
  <si>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</si>
  <si>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</si>
  <si>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</si>
  <si>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</si>
  <si>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</si>
  <si>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</si>
  <si>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</si>
  <si>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</si>
  <si>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</si>
  <si>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</si>
  <si>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</si>
  <si>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</si>
  <si>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</si>
  <si>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</si>
  <si>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</si>
  <si>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</si>
  <si>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</si>
  <si>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</si>
  <si>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</si>
  <si>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</si>
  <si>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</si>
  <si>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</si>
  <si>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</si>
  <si>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</si>
  <si>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</si>
  <si>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</si>
  <si>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</si>
  <si>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</si>
  <si>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</si>
  <si>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</si>
  <si>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</si>
  <si>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</si>
  <si>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</si>
  <si>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</si>
  <si>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</si>
  <si>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</si>
  <si>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</si>
  <si>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</si>
  <si>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</si>
  <si>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</si>
  <si>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</si>
  <si>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</si>
  <si>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</si>
  <si>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</si>
  <si>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</si>
  <si>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</si>
  <si>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</si>
  <si>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</si>
  <si>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</si>
  <si>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</si>
  <si>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</si>
  <si>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</si>
  <si>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</si>
  <si>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</si>
  <si>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</si>
  <si>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</si>
  <si>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</si>
  <si>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</si>
  <si>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</si>
  <si>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</si>
  <si>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</si>
  <si>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</si>
  <si>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</si>
  <si>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</si>
  <si>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</si>
  <si>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</si>
  <si>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</si>
  <si>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</si>
  <si>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</si>
  <si>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</si>
  <si>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</si>
  <si>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</si>
  <si>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</si>
  <si>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</si>
  <si>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</si>
  <si>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</si>
  <si>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</si>
  <si>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</si>
  <si>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</si>
  <si>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</si>
  <si>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</si>
  <si>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</si>
  <si>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</si>
  <si>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</si>
  <si>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</si>
  <si>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</si>
  <si>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</si>
  <si>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</si>
  <si>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</si>
  <si>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</si>
  <si>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</si>
  <si>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</si>
  <si>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</si>
  <si>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</si>
  <si>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</si>
  <si>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</si>
  <si>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</si>
  <si>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</si>
  <si>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</si>
  <si>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</si>
  <si>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</si>
  <si>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</si>
  <si>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</si>
  <si>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</si>
  <si>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</si>
  <si>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</si>
  <si>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</si>
  <si>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</si>
  <si>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</si>
  <si>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</si>
  <si>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</si>
  <si>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</si>
  <si>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</si>
  <si>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</si>
  <si>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</si>
  <si>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</si>
  <si>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</si>
  <si>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</si>
  <si>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</si>
  <si>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</si>
  <si>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</si>
  <si>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</si>
  <si>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</si>
  <si>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</si>
  <si>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</si>
  <si>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</si>
  <si>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</si>
  <si>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</si>
  <si>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</si>
  <si>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</si>
  <si>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</si>
  <si>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</si>
  <si>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</si>
  <si>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</si>
  <si>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</si>
  <si>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</si>
  <si>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</si>
  <si>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</si>
  <si>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</si>
  <si>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</si>
  <si>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</si>
  <si>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</si>
  <si>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</si>
  <si>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</si>
  <si>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</si>
  <si>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</si>
  <si>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</si>
  <si>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</si>
  <si>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</si>
  <si>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</si>
  <si>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</si>
  <si>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</si>
  <si>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</si>
  <si>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</si>
  <si>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</si>
  <si>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</si>
  <si>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</si>
  <si>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</si>
  <si>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</si>
  <si>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</si>
  <si>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</si>
  <si>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</si>
  <si>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</si>
  <si>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</si>
  <si>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</si>
  <si>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</si>
  <si>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</si>
  <si>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</si>
  <si>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</si>
  <si>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</si>
  <si>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</si>
  <si>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</si>
  <si>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</si>
  <si>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</si>
  <si>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</si>
  <si>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</si>
  <si>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</si>
  <si>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</si>
  <si>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</si>
  <si>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</si>
  <si>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</si>
  <si>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</si>
  <si>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</si>
  <si>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</si>
  <si>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</si>
  <si>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</si>
  <si>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</si>
  <si>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</si>
  <si>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</si>
  <si>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</si>
  <si>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</si>
  <si>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</si>
  <si>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</si>
  <si>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</si>
  <si>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</si>
  <si>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</si>
  <si>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</si>
  <si>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</si>
  <si>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</si>
  <si>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</si>
  <si>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</si>
  <si>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</si>
  <si>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</si>
  <si>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</si>
  <si>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</si>
  <si>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</si>
  <si>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</si>
  <si>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</si>
  <si>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</si>
  <si>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</si>
  <si>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</si>
  <si>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</si>
  <si>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</si>
  <si>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</si>
  <si>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</si>
  <si>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</si>
  <si>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</si>
  <si>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</si>
  <si>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</si>
  <si>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</si>
  <si>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</si>
  <si>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</si>
  <si>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</si>
  <si>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</si>
  <si>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</si>
  <si>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</si>
  <si>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</si>
  <si>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</si>
  <si>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</si>
  <si>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</si>
  <si>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</si>
  <si>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</si>
  <si>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</si>
  <si>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</si>
  <si>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</si>
  <si>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</si>
  <si>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</si>
  <si>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</si>
  <si>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</si>
  <si>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</si>
  <si>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</si>
  <si>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</si>
  <si>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</si>
  <si>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</si>
  <si>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</si>
  <si>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</si>
  <si>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</si>
  <si>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</si>
  <si>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</si>
  <si>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</si>
  <si>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</si>
  <si>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</si>
  <si>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</si>
  <si>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</si>
  <si>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</si>
  <si>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</si>
  <si>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</si>
  <si>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</si>
  <si>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</si>
  <si>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</si>
  <si>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</si>
  <si>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</si>
  <si>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</si>
  <si>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</si>
  <si>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</si>
  <si>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</si>
  <si>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</si>
  <si>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</si>
  <si>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</si>
  <si>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</si>
  <si>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</si>
  <si>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</si>
  <si>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</si>
  <si>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</si>
  <si>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</si>
  <si>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</si>
  <si>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</si>
  <si>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</si>
  <si>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</si>
  <si>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</si>
  <si>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</si>
  <si>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</si>
  <si>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</si>
  <si>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</si>
  <si>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</si>
  <si>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</si>
  <si>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</si>
  <si>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</si>
  <si>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</si>
  <si>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</si>
  <si>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</si>
  <si>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</si>
  <si>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</si>
  <si>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</si>
  <si>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</si>
  <si>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</si>
  <si>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</si>
  <si>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</si>
  <si>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</si>
  <si>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</si>
  <si>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</si>
  <si>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</si>
  <si>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</si>
  <si>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</si>
  <si>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</si>
  <si>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</si>
  <si>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</si>
  <si>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</si>
  <si>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</si>
  <si>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</si>
  <si>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</si>
  <si>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</si>
  <si>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</si>
  <si>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</si>
  <si>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</si>
  <si>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</si>
  <si>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</si>
  <si>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</si>
  <si>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</si>
  <si>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</si>
  <si>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</si>
  <si>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</si>
  <si>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</si>
  <si>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</si>
  <si>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</si>
  <si>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</si>
  <si>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</si>
  <si>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</si>
  <si>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</si>
  <si>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</si>
  <si>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</si>
  <si>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</si>
  <si>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</si>
  <si>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</si>
  <si>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</si>
  <si>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</si>
  <si>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</si>
  <si>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</si>
  <si>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</si>
  <si>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</si>
  <si>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</si>
  <si>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</si>
  <si>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</si>
  <si>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</si>
  <si>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</si>
  <si>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</si>
  <si>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</si>
  <si>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</si>
  <si>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</si>
  <si>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</si>
  <si>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</si>
  <si>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</si>
  <si>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</si>
  <si>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</si>
  <si>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</si>
  <si>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</si>
  <si>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</si>
  <si>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</si>
  <si>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</si>
  <si>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</si>
  <si>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</si>
  <si>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</si>
  <si>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</si>
  <si>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</si>
  <si>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</si>
  <si>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</si>
  <si>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</si>
  <si>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</si>
  <si>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</si>
  <si>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</si>
  <si>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</si>
  <si>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</si>
  <si>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</si>
  <si>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</si>
  <si>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</si>
  <si>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</si>
  <si>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</si>
  <si>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</si>
  <si>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</si>
  <si>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</si>
  <si>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</si>
  <si>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</si>
  <si>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</si>
  <si>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</si>
  <si>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</si>
  <si>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</si>
  <si>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</si>
  <si>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</si>
  <si>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</si>
  <si>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</si>
  <si>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</si>
  <si>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</si>
  <si>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</si>
  <si>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</si>
  <si>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</si>
  <si>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</si>
  <si>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</si>
  <si>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</si>
  <si>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</si>
  <si>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</si>
  <si>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</si>
  <si>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</si>
  <si>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</si>
  <si>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</si>
  <si>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</si>
  <si>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</si>
  <si>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</si>
  <si>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</si>
  <si>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</si>
  <si>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</si>
  <si>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</si>
  <si>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</si>
  <si>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</si>
  <si>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</si>
  <si>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</si>
  <si>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</si>
  <si>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</si>
  <si>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</si>
  <si>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</si>
  <si>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</si>
  <si>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</si>
  <si>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</si>
  <si>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</si>
  <si>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</si>
  <si>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</si>
  <si>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</si>
  <si>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</si>
  <si>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</si>
  <si>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</si>
  <si>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</si>
  <si>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</si>
  <si>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</si>
  <si>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</si>
  <si>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</si>
  <si>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</si>
  <si>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</si>
  <si>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</si>
  <si>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</si>
  <si>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</si>
  <si>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</si>
  <si>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</si>
  <si>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</si>
  <si>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</si>
  <si>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</si>
  <si>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</si>
  <si>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</si>
  <si>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</si>
  <si>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</si>
  <si>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</si>
  <si>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</si>
  <si>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</si>
  <si>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</si>
  <si>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</si>
  <si>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</si>
  <si>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</si>
  <si>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</si>
  <si>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</si>
  <si>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</si>
  <si>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</si>
  <si>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</si>
  <si>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</si>
  <si>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</si>
  <si>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</si>
  <si>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</si>
  <si>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</si>
  <si>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</si>
  <si>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</si>
  <si>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</si>
  <si>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</si>
  <si>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</si>
  <si>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</si>
  <si>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</si>
  <si>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</si>
  <si>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</si>
  <si>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</si>
  <si>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</si>
  <si>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</si>
  <si>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</si>
  <si>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</si>
  <si>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</si>
  <si>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</si>
  <si>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</si>
  <si>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</si>
  <si>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</si>
  <si>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</si>
  <si>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</si>
  <si>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</si>
  <si>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</si>
  <si>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</si>
  <si>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</si>
  <si>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</si>
  <si>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</si>
  <si>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</si>
  <si>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</si>
  <si>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</si>
  <si>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</si>
  <si>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</si>
  <si>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</si>
  <si>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</si>
  <si>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</si>
  <si>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</si>
  <si>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</si>
  <si>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</si>
  <si>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</si>
  <si>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</si>
  <si>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</si>
  <si>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</si>
  <si>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</si>
  <si>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</si>
  <si>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</si>
  <si>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</si>
  <si>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</si>
  <si>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</si>
  <si>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</si>
  <si>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</si>
  <si>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</si>
  <si>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</si>
  <si>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</si>
  <si>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</si>
  <si>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</si>
  <si>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</si>
  <si>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</si>
  <si>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</si>
  <si>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</si>
  <si>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</si>
  <si>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</si>
  <si>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</si>
  <si>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</si>
  <si>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</si>
  <si>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</si>
  <si>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</si>
  <si>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</si>
  <si>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</si>
  <si>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</si>
  <si>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</si>
  <si>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</si>
  <si>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</si>
  <si>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</si>
  <si>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</si>
  <si>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</si>
  <si>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</si>
  <si>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</si>
  <si>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</si>
  <si>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</si>
  <si>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</si>
  <si>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</si>
  <si>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</si>
  <si>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</si>
  <si>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</si>
  <si>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</si>
  <si>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</si>
  <si>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</si>
  <si>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</si>
  <si>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</si>
  <si>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</si>
  <si>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</si>
  <si>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</si>
  <si>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</si>
  <si>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</si>
  <si>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</si>
  <si>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</si>
  <si>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</si>
  <si>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</si>
  <si>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</si>
  <si>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</si>
  <si>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</si>
  <si>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</si>
  <si>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</si>
  <si>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</si>
  <si>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</si>
  <si>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</si>
  <si>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</si>
  <si>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</si>
  <si>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</si>
  <si>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</si>
  <si>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</si>
  <si>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</si>
  <si>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</si>
  <si>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</si>
  <si>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</si>
  <si>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</si>
  <si>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</si>
  <si>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</si>
  <si>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</si>
  <si>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</si>
  <si>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</si>
  <si>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</si>
  <si>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</si>
  <si>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</si>
  <si>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</si>
  <si>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</si>
  <si>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</si>
  <si>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</si>
  <si>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</si>
  <si>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</si>
  <si>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</si>
  <si>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</si>
  <si>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</si>
  <si>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</si>
  <si>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</si>
  <si>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</si>
  <si>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</si>
  <si>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</si>
  <si>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</si>
  <si>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</si>
  <si>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</si>
  <si>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</si>
  <si>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</si>
  <si>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</si>
  <si>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</si>
  <si>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</si>
  <si>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</si>
  <si>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</si>
  <si>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</si>
  <si>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</si>
  <si>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</si>
  <si>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</si>
  <si>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</si>
  <si>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</si>
  <si>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</si>
  <si>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</si>
  <si>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</si>
  <si>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</si>
  <si>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</si>
  <si>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</si>
  <si>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</si>
  <si>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</si>
  <si>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</si>
  <si>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</si>
  <si>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</si>
  <si>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</si>
  <si>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</si>
  <si>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</si>
  <si>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</si>
  <si>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</si>
  <si>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</si>
  <si>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</si>
  <si>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</si>
  <si>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</si>
  <si>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</si>
  <si>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</si>
  <si>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</si>
  <si>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</si>
  <si>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</si>
  <si>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</si>
  <si>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</si>
  <si>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</si>
  <si>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</si>
  <si>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</si>
  <si>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</si>
  <si>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</si>
  <si>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</si>
  <si>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</si>
  <si>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</si>
  <si>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</si>
  <si>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</si>
  <si>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</si>
  <si>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</si>
  <si>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</si>
  <si>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</si>
  <si>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</si>
  <si>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</si>
  <si>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</si>
  <si>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</si>
  <si>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</si>
  <si>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</si>
  <si>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</si>
  <si>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</si>
  <si>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</si>
  <si>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</si>
  <si>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</si>
  <si>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</si>
  <si>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</si>
  <si>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</si>
  <si>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</si>
  <si>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</si>
  <si>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</si>
  <si>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</si>
  <si>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</si>
  <si>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</si>
  <si>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</si>
  <si>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</si>
  <si>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</si>
  <si>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</si>
  <si>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</si>
  <si>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</si>
  <si>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</si>
  <si>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</si>
  <si>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</si>
  <si>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</si>
  <si>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</si>
  <si>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</si>
  <si>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</si>
  <si>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</si>
  <si>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</si>
  <si>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</si>
  <si>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</si>
  <si>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</si>
  <si>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</si>
  <si>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</si>
  <si>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</si>
  <si>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</si>
  <si>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</si>
  <si>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</si>
  <si>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</si>
  <si>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</si>
  <si>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</si>
  <si>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</si>
  <si>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</si>
  <si>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</si>
  <si>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</si>
  <si>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</si>
  <si>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</si>
  <si>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</si>
  <si>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</si>
  <si>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</si>
  <si>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</si>
  <si>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</si>
  <si>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</si>
  <si>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</si>
  <si>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</si>
  <si>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</si>
  <si>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</si>
  <si>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</si>
  <si>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</si>
  <si>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</si>
  <si>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</si>
  <si>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</si>
  <si>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</si>
  <si>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</si>
  <si>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</si>
  <si>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</si>
  <si>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</si>
  <si>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</si>
  <si>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</si>
  <si>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</si>
  <si>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</si>
  <si>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</si>
  <si>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</si>
  <si>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</si>
  <si>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</si>
  <si>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</si>
  <si>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</si>
  <si>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</si>
  <si>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</si>
  <si>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</si>
  <si>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</si>
  <si>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</si>
  <si>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</si>
  <si>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</si>
  <si>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</si>
  <si>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</si>
  <si>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</si>
  <si>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</si>
  <si>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</si>
  <si>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</si>
  <si>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</si>
  <si>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</si>
  <si>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</si>
  <si>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</si>
  <si>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</si>
  <si>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</si>
  <si>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</si>
  <si>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</si>
  <si>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</si>
  <si>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</si>
  <si>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</si>
  <si>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</si>
  <si>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</si>
  <si>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</si>
  <si>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</si>
  <si>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</si>
  <si>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</si>
  <si>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</si>
  <si>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</si>
  <si>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</si>
  <si>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</si>
  <si>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</si>
  <si>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</si>
  <si>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</si>
  <si>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</si>
  <si>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</si>
  <si>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</si>
  <si>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</si>
  <si>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</si>
  <si>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</si>
  <si>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</si>
  <si>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</si>
  <si>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</si>
  <si>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</si>
  <si>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</si>
  <si>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</si>
  <si>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</si>
  <si>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</si>
  <si>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</si>
  <si>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</si>
  <si>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</si>
  <si>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</si>
  <si>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</si>
  <si>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</si>
  <si>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</si>
  <si>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</si>
  <si>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</si>
  <si>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</si>
  <si>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</si>
  <si>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</si>
  <si>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</si>
  <si>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</si>
  <si>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</si>
  <si>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</si>
  <si>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</si>
  <si>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</si>
  <si>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</si>
  <si>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</si>
  <si>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</si>
  <si>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</si>
  <si>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</si>
  <si>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</si>
  <si>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</si>
  <si>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</si>
  <si>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</si>
  <si>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</si>
  <si>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</si>
  <si>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</si>
  <si>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</si>
  <si>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</si>
  <si>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</si>
  <si>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</si>
  <si>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</si>
  <si>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</si>
  <si>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</si>
  <si>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</si>
  <si>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</si>
  <si>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</si>
  <si>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</si>
  <si>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</si>
  <si>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</si>
  <si>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</si>
  <si>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</si>
  <si>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</si>
  <si>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</si>
  <si>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</si>
  <si>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</si>
  <si>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</si>
  <si>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</si>
  <si>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</si>
  <si>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</si>
  <si>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</si>
  <si>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</si>
  <si>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</si>
  <si>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</si>
  <si>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</si>
  <si>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</si>
  <si>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</si>
  <si>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</si>
  <si>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</si>
  <si>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</si>
  <si>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</si>
  <si>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</si>
  <si>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</si>
  <si>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</si>
  <si>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</si>
  <si>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</si>
  <si>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</si>
  <si>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</si>
  <si>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</si>
  <si>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</si>
  <si>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</si>
  <si>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</si>
  <si>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</si>
  <si>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</si>
  <si>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</si>
  <si>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</si>
  <si>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</si>
  <si>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</si>
  <si>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</si>
  <si>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</si>
  <si>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</si>
  <si>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</si>
  <si>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</si>
  <si>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</si>
  <si>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</si>
  <si>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</si>
  <si>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</si>
  <si>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</si>
  <si>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</si>
  <si>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</si>
  <si>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</si>
  <si>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</si>
  <si>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</si>
  <si>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</si>
  <si>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</si>
  <si>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</si>
  <si>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</si>
  <si>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</si>
  <si>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</si>
  <si>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</si>
  <si>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</si>
  <si>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</si>
  <si>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</si>
  <si>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</si>
  <si>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</si>
  <si>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</si>
  <si>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</si>
  <si>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</si>
  <si>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</si>
  <si>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</si>
  <si>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</si>
  <si>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</si>
  <si>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</si>
  <si>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</si>
  <si>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</si>
  <si>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</si>
  <si>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</si>
  <si>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</si>
  <si>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</si>
  <si>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</si>
  <si>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</si>
  <si>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</si>
  <si>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</si>
  <si>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</si>
  <si>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</si>
  <si>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</si>
  <si>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</si>
  <si>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</si>
  <si>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</si>
  <si>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</si>
  <si>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</si>
  <si>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</si>
  <si>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</si>
  <si>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</si>
  <si>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</si>
  <si>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</si>
  <si>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</si>
  <si>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</si>
  <si>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</si>
  <si>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</si>
  <si>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</si>
  <si>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</si>
  <si>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</si>
  <si>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</si>
  <si>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</si>
  <si>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</si>
  <si>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</si>
  <si>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</si>
  <si>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</si>
  <si>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</si>
  <si>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</si>
  <si>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</si>
  <si>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</si>
  <si>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</si>
  <si>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</si>
  <si>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</si>
  <si>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</si>
  <si>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</si>
  <si>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</si>
  <si>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</si>
  <si>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</si>
  <si>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</si>
  <si>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</si>
  <si>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</si>
  <si>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</si>
  <si>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</si>
  <si>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</si>
  <si>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</si>
  <si>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</si>
  <si>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</si>
  <si>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</si>
  <si>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</si>
  <si>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</si>
  <si>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</si>
  <si>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</si>
  <si>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</si>
  <si>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</si>
  <si>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</si>
  <si>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</si>
  <si>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</si>
  <si>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</si>
  <si>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</si>
  <si>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</si>
  <si>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</si>
  <si>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</si>
  <si>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</si>
  <si>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</si>
  <si>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</si>
  <si>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</si>
  <si>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</si>
  <si>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</si>
  <si>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</si>
  <si>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</si>
  <si>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</si>
  <si>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</si>
  <si>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</si>
  <si>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</si>
  <si>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</si>
  <si>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</si>
  <si>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</si>
  <si>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</si>
  <si>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</si>
  <si>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</si>
  <si>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</si>
  <si>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</si>
  <si>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</si>
  <si>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</si>
  <si>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</si>
  <si>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</si>
  <si>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</si>
  <si>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</si>
  <si>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</si>
  <si>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</si>
  <si>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</si>
  <si>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</si>
  <si>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</si>
  <si>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</si>
  <si>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</si>
  <si>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</si>
  <si>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</si>
  <si>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</si>
  <si>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</si>
  <si>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</si>
  <si>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</si>
  <si>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</si>
  <si>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</si>
  <si>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</si>
  <si>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</si>
  <si>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</si>
  <si>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</si>
  <si>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</si>
  <si>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</si>
  <si>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</si>
  <si>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</si>
  <si>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</si>
  <si>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</si>
  <si>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</si>
  <si>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</si>
  <si>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</si>
  <si>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</si>
  <si>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</si>
  <si>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</si>
  <si>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</si>
  <si>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</si>
  <si>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</si>
  <si>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</si>
  <si>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</si>
  <si>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</si>
  <si>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</si>
  <si>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</si>
  <si>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</si>
  <si>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</si>
  <si>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</si>
  <si>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</si>
  <si>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</si>
  <si>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</si>
  <si>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</si>
  <si>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</si>
  <si>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</si>
  <si>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</si>
  <si>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</si>
  <si>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</si>
  <si>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</si>
  <si>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</si>
  <si>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</si>
  <si>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</si>
  <si>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</si>
  <si>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</si>
  <si>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</si>
  <si>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</si>
  <si>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</si>
  <si>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</si>
  <si>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</si>
  <si>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</si>
  <si>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</si>
  <si>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</si>
  <si>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</si>
  <si>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</si>
  <si>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</si>
  <si>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</si>
  <si>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</si>
  <si>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</si>
  <si>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</si>
  <si>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</si>
  <si>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</si>
  <si>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</si>
  <si>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</si>
  <si>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</si>
  <si>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</si>
  <si>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</si>
  <si>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</si>
  <si>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</si>
  <si>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</si>
  <si>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</si>
  <si>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</si>
  <si>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</si>
  <si>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</si>
  <si>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</si>
  <si>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</si>
  <si>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</si>
  <si>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</si>
  <si>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</si>
  <si>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</si>
  <si>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</si>
  <si>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</si>
  <si>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</si>
  <si>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</si>
  <si>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</si>
  <si>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</si>
  <si>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</si>
  <si>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</si>
  <si>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</si>
  <si>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</si>
  <si>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</si>
  <si>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</si>
  <si>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</si>
  <si>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</si>
  <si>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</si>
  <si>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</si>
  <si>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</si>
  <si>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</si>
  <si>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</si>
  <si>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</si>
  <si>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</si>
  <si>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</si>
  <si>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</si>
  <si>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</si>
  <si>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</si>
  <si>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</si>
  <si>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</si>
  <si>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</si>
  <si>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</si>
  <si>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</si>
  <si>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</si>
  <si>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</si>
  <si>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</si>
  <si>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</si>
  <si>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</si>
  <si>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</si>
  <si>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</si>
  <si>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</si>
  <si>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</si>
  <si>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</si>
  <si>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</si>
  <si>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</si>
  <si>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</si>
  <si>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</si>
  <si>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</si>
  <si>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</si>
  <si>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</si>
  <si>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</si>
  <si>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</si>
  <si>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</si>
  <si>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</si>
  <si>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</si>
  <si>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</si>
  <si>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</si>
  <si>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</si>
  <si>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</si>
  <si>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</si>
  <si>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</si>
  <si>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</si>
  <si>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</si>
  <si>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</si>
  <si>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</si>
  <si>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</si>
  <si>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</si>
  <si>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</si>
  <si>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</si>
  <si>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</si>
  <si>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</si>
  <si>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</si>
  <si>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</si>
  <si>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</si>
  <si>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</si>
  <si>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</si>
  <si>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</si>
  <si>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</si>
  <si>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</si>
  <si>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</si>
  <si>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</si>
  <si>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</si>
  <si>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</si>
  <si>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</si>
  <si>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</si>
  <si>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</si>
  <si>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</si>
  <si>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</si>
  <si>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</si>
  <si>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</si>
  <si>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</si>
  <si>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</si>
  <si>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</si>
  <si>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</si>
  <si>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</si>
  <si>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</si>
  <si>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</si>
  <si>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</si>
  <si>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</si>
  <si>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</si>
  <si>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</si>
  <si>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</si>
  <si>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</si>
  <si>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</si>
  <si>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</si>
  <si>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</si>
  <si>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</si>
  <si>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</si>
  <si>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</si>
  <si>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</si>
  <si>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</si>
  <si>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</si>
  <si>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</si>
  <si>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</si>
  <si>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</si>
  <si>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</si>
  <si>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</si>
  <si>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</si>
  <si>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</si>
  <si>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</si>
  <si>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</si>
  <si>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</si>
  <si>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</si>
  <si>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</si>
  <si>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</si>
  <si>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</si>
  <si>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</si>
  <si>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</si>
  <si>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</si>
  <si>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</si>
  <si>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</si>
  <si>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</si>
  <si>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</si>
  <si>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</si>
  <si>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</si>
  <si>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</si>
  <si>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</si>
  <si>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</si>
  <si>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</si>
  <si>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</si>
  <si>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</si>
  <si>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</si>
  <si>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</si>
  <si>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</si>
  <si>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</si>
  <si>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</si>
  <si>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</si>
  <si>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</si>
  <si>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</si>
  <si>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</si>
  <si>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</si>
  <si>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</si>
  <si>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</si>
  <si>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</si>
  <si>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</si>
  <si>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</si>
  <si>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</si>
  <si>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</si>
  <si>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</si>
  <si>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</si>
  <si>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</si>
  <si>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</si>
  <si>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</si>
  <si>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</si>
  <si>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</si>
  <si>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</si>
  <si>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</si>
  <si>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</si>
  <si>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</si>
  <si>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</si>
  <si>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</si>
  <si>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</si>
  <si>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</si>
  <si>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</si>
  <si>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</si>
  <si>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</si>
  <si>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</si>
  <si>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</si>
  <si>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</si>
  <si>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</si>
  <si>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</si>
  <si>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</si>
  <si>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</si>
  <si>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</si>
  <si>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</si>
  <si>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</si>
  <si>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</si>
  <si>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</si>
  <si>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</si>
  <si>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</si>
  <si>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</si>
  <si>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</si>
  <si>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</si>
  <si>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</si>
  <si>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</si>
  <si>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</si>
  <si>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</si>
  <si>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</si>
  <si>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</si>
  <si>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</si>
  <si>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</si>
  <si>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</si>
  <si>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</si>
  <si>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</si>
  <si>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</si>
  <si>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</si>
  <si>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</si>
  <si>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</si>
  <si>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</si>
  <si>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</si>
  <si>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</si>
  <si>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</si>
  <si>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</si>
  <si>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</si>
  <si>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</si>
  <si>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</si>
  <si>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</si>
  <si>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</si>
  <si>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</si>
  <si>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</si>
  <si>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</si>
  <si>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</si>
  <si>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</si>
  <si>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</si>
  <si>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</si>
  <si>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</si>
  <si>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</si>
  <si>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</si>
  <si>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</si>
  <si>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</si>
  <si>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</si>
  <si>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</si>
  <si>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</si>
  <si>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</si>
  <si>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</si>
  <si>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</si>
  <si>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</si>
  <si>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</si>
  <si>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</si>
  <si>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</si>
  <si>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</si>
  <si>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</si>
  <si>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</si>
  <si>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</si>
  <si>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</si>
  <si>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</si>
  <si>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</si>
  <si>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</si>
  <si>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</si>
  <si>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</si>
  <si>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</si>
  <si>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</si>
  <si>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</si>
  <si>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</si>
  <si>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</si>
  <si>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</si>
  <si>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</si>
  <si>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</si>
  <si>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</si>
  <si>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</si>
  <si>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</si>
  <si>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</si>
  <si>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</si>
  <si>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</si>
  <si>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</si>
  <si>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</si>
  <si>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</si>
  <si>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</si>
  <si>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</si>
  <si>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</si>
  <si>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</si>
  <si>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</si>
  <si>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</si>
  <si>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</si>
  <si>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</si>
  <si>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</si>
  <si>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</si>
  <si>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</si>
  <si>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</si>
  <si>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</si>
  <si>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</si>
  <si>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</si>
  <si>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</si>
  <si>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</si>
  <si>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</si>
  <si>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</si>
  <si>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</si>
  <si>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</si>
  <si>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</si>
  <si>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</si>
  <si>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</si>
  <si>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</si>
  <si>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</si>
  <si>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</si>
  <si>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</si>
  <si>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</si>
  <si>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</si>
  <si>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</si>
  <si>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</si>
  <si>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</si>
  <si>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</si>
  <si>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</si>
  <si>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</si>
  <si>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</si>
  <si>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</si>
  <si>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</si>
  <si>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</si>
  <si>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</si>
  <si>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</si>
  <si>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</si>
  <si>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</si>
  <si>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</si>
  <si>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</si>
  <si>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</si>
  <si>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</si>
  <si>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</si>
  <si>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</si>
  <si>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</si>
  <si>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</si>
  <si>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</si>
  <si>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</si>
  <si>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</si>
  <si>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</si>
  <si>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</si>
  <si>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</si>
  <si>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</si>
  <si>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</si>
  <si>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</si>
  <si>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</si>
  <si>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</si>
  <si>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</si>
  <si>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</si>
  <si>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</si>
  <si>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</si>
  <si>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</si>
  <si>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</si>
  <si>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</si>
  <si>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</si>
  <si>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</si>
  <si>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</si>
  <si>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</si>
  <si>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</si>
  <si>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</si>
  <si>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</si>
  <si>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</si>
  <si>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</si>
  <si>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</si>
  <si>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</si>
  <si>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</si>
  <si>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</si>
  <si>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</si>
  <si>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</si>
  <si>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</si>
  <si>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</si>
  <si>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</si>
  <si>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</si>
  <si>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</si>
  <si>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</si>
  <si>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</si>
  <si>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</si>
  <si>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</si>
  <si>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</si>
  <si>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</si>
  <si>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</si>
  <si>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</si>
  <si>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</si>
  <si>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</si>
  <si>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</si>
  <si>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</si>
  <si>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</si>
  <si>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</si>
  <si>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</si>
  <si>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</si>
  <si>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</si>
  <si>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</si>
  <si>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</si>
  <si>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</si>
  <si>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</si>
  <si>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</si>
  <si>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</si>
  <si>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</si>
  <si>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</si>
  <si>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</si>
  <si>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</si>
  <si>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</si>
  <si>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</si>
  <si>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</si>
  <si>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</si>
  <si>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</si>
  <si>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</si>
  <si>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</si>
  <si>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</si>
  <si>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</si>
  <si>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</si>
  <si>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</si>
  <si>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</si>
  <si>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</si>
  <si>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</si>
  <si>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</si>
  <si>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</si>
  <si>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</si>
  <si>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</si>
  <si>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</si>
  <si>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</si>
  <si>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</si>
  <si>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</si>
  <si>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</si>
  <si>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</si>
  <si>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</si>
  <si>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</si>
  <si>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</si>
  <si>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</si>
  <si>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</si>
  <si>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</si>
  <si>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</si>
  <si>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</si>
  <si>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</si>
  <si>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</si>
  <si>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</si>
  <si>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</si>
  <si>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</si>
  <si>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</si>
  <si>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</si>
  <si>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</si>
  <si>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</si>
  <si>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</si>
  <si>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</si>
  <si>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</si>
  <si>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</si>
  <si>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</si>
  <si>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</si>
  <si>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</si>
  <si>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</si>
  <si>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</si>
  <si>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</si>
  <si>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</si>
  <si>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</si>
  <si>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</si>
  <si>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</si>
  <si>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</si>
  <si>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</si>
  <si>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</si>
  <si>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</si>
  <si>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</si>
  <si>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</si>
  <si>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</si>
  <si>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</si>
  <si>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</si>
  <si>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</si>
  <si>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</si>
  <si>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</si>
  <si>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</si>
  <si>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</si>
  <si>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</si>
  <si>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</si>
  <si>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</si>
  <si>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</si>
  <si>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</si>
  <si>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</si>
  <si>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</si>
  <si>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</si>
  <si>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</si>
  <si>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</si>
  <si>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</si>
  <si>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</si>
  <si>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</si>
  <si>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</si>
  <si>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</si>
  <si>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</si>
  <si>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</si>
  <si>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</si>
  <si>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</si>
  <si>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</si>
  <si>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</si>
  <si>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</si>
  <si>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</si>
  <si>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</si>
  <si>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</si>
  <si>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</si>
  <si>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</si>
  <si>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</si>
  <si>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</si>
  <si>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</si>
  <si>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</si>
  <si>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</si>
  <si>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</si>
  <si>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</si>
  <si>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</si>
  <si>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</si>
  <si>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</si>
  <si>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</si>
  <si>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</si>
  <si>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</si>
  <si>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</si>
  <si>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</si>
  <si>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</si>
  <si>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</si>
  <si>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</si>
  <si>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</si>
  <si>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</si>
  <si>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</si>
  <si>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</si>
  <si>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</si>
  <si>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</si>
  <si>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</si>
  <si>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</si>
  <si>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</si>
  <si>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</si>
  <si>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</si>
  <si>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</si>
  <si>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</si>
  <si>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</si>
  <si>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</si>
  <si>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</si>
  <si>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</si>
  <si>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</si>
  <si>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</si>
  <si>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</si>
  <si>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</si>
  <si>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</si>
  <si>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</si>
  <si>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</si>
  <si>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</si>
  <si>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</si>
  <si>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</si>
  <si>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</si>
  <si>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</si>
  <si>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</si>
  <si>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</si>
  <si>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</si>
  <si>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</si>
  <si>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</si>
  <si>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</si>
  <si>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</si>
  <si>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</si>
  <si>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</si>
  <si>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</si>
  <si>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</si>
  <si>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</si>
  <si>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</si>
  <si>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</si>
  <si>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</si>
  <si>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</si>
  <si>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</si>
  <si>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</si>
  <si>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</si>
  <si>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</si>
  <si>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</si>
  <si>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</si>
  <si>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</si>
  <si>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</si>
  <si>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</si>
  <si>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</si>
  <si>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</si>
  <si>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</si>
  <si>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</si>
  <si>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</si>
  <si>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</si>
  <si>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</si>
  <si>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</si>
  <si>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</si>
  <si>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</si>
  <si>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</si>
  <si>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</si>
  <si>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</si>
  <si>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</si>
  <si>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</si>
  <si>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</si>
  <si>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</si>
  <si>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</si>
  <si>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</si>
  <si>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</si>
  <si>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</si>
  <si>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</si>
  <si>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</si>
  <si>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</si>
  <si>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</si>
  <si>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</si>
  <si>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</si>
  <si>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</si>
  <si>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</si>
  <si>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</si>
  <si>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</si>
  <si>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</si>
  <si>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</si>
  <si>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</si>
  <si>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</si>
  <si>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</si>
  <si>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</si>
  <si>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</si>
  <si>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</si>
  <si>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</si>
  <si>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</si>
  <si>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</si>
  <si>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</si>
  <si>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</si>
  <si>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</si>
  <si>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</si>
  <si>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</si>
  <si>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</si>
  <si>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</si>
  <si>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</si>
  <si>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</si>
  <si>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</si>
  <si>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</si>
  <si>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</si>
  <si>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</si>
  <si>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</si>
  <si>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</si>
  <si>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</si>
  <si>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</si>
  <si>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</si>
  <si>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</si>
  <si>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</si>
  <si>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</si>
  <si>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</si>
  <si>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</si>
  <si>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</si>
  <si>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</si>
  <si>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</si>
  <si>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</si>
  <si>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</si>
  <si>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</si>
  <si>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</si>
  <si>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</si>
  <si>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</si>
  <si>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</si>
  <si>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</si>
  <si>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</si>
  <si>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</si>
  <si>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</si>
  <si>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</si>
  <si>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</si>
  <si>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</si>
  <si>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</si>
  <si>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</si>
  <si>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</si>
  <si>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</si>
  <si>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</si>
  <si>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</si>
  <si>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</si>
  <si>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</si>
  <si>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</si>
  <si>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</si>
  <si>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</si>
  <si>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</si>
  <si>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</si>
  <si>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</si>
  <si>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</si>
  <si>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</si>
  <si>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</si>
  <si>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</si>
  <si>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</si>
  <si>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</si>
  <si>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</si>
  <si>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</si>
  <si>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</si>
  <si>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</si>
  <si>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</si>
  <si>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</si>
  <si>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</si>
  <si>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</si>
  <si>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</si>
  <si>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</si>
  <si>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</si>
  <si>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</si>
  <si>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</si>
  <si>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</si>
  <si>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</si>
  <si>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</si>
  <si>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</si>
  <si>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</si>
  <si>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</si>
  <si>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</si>
  <si>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</si>
  <si>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</si>
  <si>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</si>
  <si>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</si>
  <si>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</si>
  <si>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</si>
  <si>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</si>
  <si>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</si>
  <si>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</si>
  <si>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</si>
  <si>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</si>
  <si>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</si>
  <si>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</si>
  <si>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</si>
  <si>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</si>
  <si>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</si>
  <si>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</si>
  <si>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</si>
  <si>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</si>
  <si>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</si>
  <si>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</si>
  <si>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</si>
  <si>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</si>
  <si>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</si>
  <si>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</si>
  <si>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</si>
  <si>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</si>
  <si>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</si>
  <si>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</si>
  <si>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</si>
  <si>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</si>
  <si>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</si>
  <si>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</si>
  <si>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</si>
  <si>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</si>
  <si>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</si>
  <si>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</si>
  <si>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</si>
  <si>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</si>
  <si>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</si>
  <si>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</si>
  <si>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</si>
  <si>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</si>
  <si>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</si>
  <si>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</si>
  <si>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</si>
  <si>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</si>
  <si>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</si>
  <si>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</si>
  <si>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</si>
  <si>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</si>
  <si>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</si>
  <si>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</si>
  <si>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</si>
  <si>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</si>
  <si>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</si>
  <si>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</si>
  <si>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</si>
  <si>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</si>
  <si>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</si>
  <si>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</si>
  <si>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</si>
  <si>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</si>
  <si>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</si>
  <si>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</si>
  <si>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</si>
  <si>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</si>
  <si>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</si>
  <si>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</si>
  <si>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</si>
  <si>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</si>
  <si>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</si>
  <si>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</si>
  <si>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</si>
  <si>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</si>
  <si>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</si>
  <si>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</si>
  <si>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</si>
  <si>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</si>
  <si>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</si>
  <si>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</si>
  <si>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</si>
  <si>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</si>
  <si>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</si>
  <si>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</si>
  <si>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</si>
  <si>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</si>
  <si>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</si>
  <si>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</si>
  <si>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</si>
  <si>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</si>
  <si>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</si>
  <si>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</si>
  <si>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</si>
  <si>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</si>
  <si>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</si>
  <si>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</si>
  <si>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</si>
  <si>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</si>
  <si>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</si>
  <si>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</si>
  <si>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</si>
  <si>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</si>
  <si>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</si>
  <si>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</si>
  <si>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</si>
  <si>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</si>
  <si>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</si>
  <si>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</si>
  <si>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</si>
  <si>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</si>
  <si>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</si>
  <si>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</si>
  <si>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</si>
  <si>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</si>
  <si>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</si>
  <si>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</si>
  <si>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</si>
  <si>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</si>
  <si>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</si>
  <si>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</si>
  <si>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</si>
  <si>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</si>
  <si>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</si>
  <si>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</si>
  <si>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</si>
  <si>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</si>
  <si>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</si>
  <si>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</si>
  <si>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</si>
  <si>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</si>
  <si>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</si>
  <si>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</si>
  <si>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</si>
  <si>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</si>
  <si>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</si>
  <si>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</si>
  <si>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</si>
  <si>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</si>
  <si>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</si>
  <si>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</si>
  <si>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</si>
  <si>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</si>
  <si>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</si>
  <si>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</si>
  <si>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</si>
  <si>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</si>
  <si>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</si>
  <si>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</si>
  <si>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</si>
  <si>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</si>
  <si>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</si>
  <si>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</si>
  <si>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</si>
  <si>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</si>
  <si>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</si>
  <si>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</si>
  <si>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</si>
  <si>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</si>
  <si>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</si>
  <si>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</si>
  <si>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</si>
  <si>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</si>
  <si>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</si>
  <si>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</si>
  <si>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</si>
  <si>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</si>
  <si>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</si>
  <si>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</si>
  <si>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</si>
  <si>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</si>
  <si>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</si>
  <si>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</si>
  <si>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</si>
  <si>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</si>
  <si>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</si>
  <si>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</si>
  <si>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</si>
  <si>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</si>
  <si>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</si>
  <si>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</si>
  <si>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</si>
  <si>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</si>
  <si>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</si>
  <si>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</si>
  <si>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</si>
  <si>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</si>
  <si>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</si>
  <si>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</si>
  <si>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</si>
  <si>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</si>
  <si>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</si>
  <si>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</si>
  <si>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</si>
  <si>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</si>
  <si>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</si>
  <si>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</si>
  <si>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</si>
  <si>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</si>
  <si>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</si>
  <si>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</si>
  <si>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</si>
  <si>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</si>
  <si>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</si>
  <si>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</si>
  <si>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</si>
  <si>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</si>
  <si>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</si>
  <si>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</si>
  <si>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</si>
  <si>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</si>
  <si>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</si>
  <si>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</si>
  <si>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</si>
  <si>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</si>
  <si>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</si>
  <si>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</si>
  <si>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</si>
  <si>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</si>
  <si>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</si>
  <si>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</si>
  <si>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</si>
  <si>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</si>
  <si>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</si>
  <si>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</si>
  <si>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</si>
  <si>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</si>
  <si>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</si>
  <si>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</si>
  <si>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</si>
  <si>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</si>
  <si>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</si>
  <si>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</si>
  <si>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</si>
  <si>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</si>
  <si>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</si>
  <si>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</si>
  <si>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</si>
  <si>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</si>
  <si>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</si>
  <si>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</si>
  <si>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</si>
  <si>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</si>
  <si>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</si>
  <si>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</si>
  <si>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</si>
  <si>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</si>
  <si>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</si>
  <si>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</si>
  <si>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</si>
  <si>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</si>
  <si>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</si>
  <si>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</si>
  <si>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</si>
  <si>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</si>
  <si>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</si>
  <si>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</si>
  <si>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</si>
  <si>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</si>
  <si>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</si>
  <si>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</si>
  <si>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</si>
  <si>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</si>
  <si>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</si>
  <si>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</si>
  <si>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</si>
  <si>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</si>
  <si>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</si>
  <si>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</si>
  <si>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</si>
  <si>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</si>
  <si>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</si>
  <si>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</si>
  <si>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</si>
  <si>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</si>
  <si>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</si>
  <si>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</si>
  <si>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</si>
  <si>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</si>
  <si>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</si>
  <si>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</si>
  <si>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</si>
  <si>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</si>
  <si>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</si>
  <si>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</si>
  <si>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</si>
  <si>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</si>
  <si>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</si>
  <si>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</si>
  <si>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</si>
  <si>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</si>
  <si>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</si>
  <si>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</si>
  <si>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</si>
  <si>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</si>
  <si>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</si>
  <si>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</si>
  <si>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</si>
  <si>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</si>
  <si>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</si>
  <si>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</si>
  <si>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</si>
  <si>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</si>
  <si>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</si>
  <si>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</si>
  <si>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</si>
  <si>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</si>
  <si>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</si>
  <si>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</si>
  <si>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</si>
  <si>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</si>
  <si>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</si>
  <si>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</si>
  <si>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</si>
  <si>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</si>
  <si>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</si>
  <si>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</si>
  <si>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</si>
  <si>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</si>
  <si>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</si>
  <si>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</si>
  <si>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</si>
  <si>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</si>
  <si>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</si>
  <si>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</si>
  <si>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</si>
  <si>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</si>
  <si>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</si>
  <si>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</si>
  <si>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</si>
  <si>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</si>
  <si>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</si>
  <si>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</si>
  <si>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</si>
  <si>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</si>
  <si>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</si>
  <si>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</si>
  <si>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</si>
  <si>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</si>
  <si>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</si>
  <si>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</si>
  <si>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</si>
  <si>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</si>
  <si>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</si>
  <si>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</si>
  <si>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</si>
  <si>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</si>
  <si>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</si>
  <si>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</si>
  <si>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</si>
  <si>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</si>
  <si>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</si>
  <si>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</si>
  <si>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</si>
  <si>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</si>
  <si>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</si>
  <si>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</si>
  <si>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</si>
  <si>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</si>
  <si>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</si>
  <si>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</si>
  <si>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</si>
  <si>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</si>
  <si>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</si>
  <si>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</si>
  <si>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</si>
  <si>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</si>
  <si>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</si>
  <si>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</si>
  <si>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</si>
  <si>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</si>
  <si>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</si>
  <si>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</si>
  <si>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</si>
  <si>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</si>
  <si>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</si>
  <si>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</si>
  <si>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</si>
  <si>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</si>
  <si>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</si>
  <si>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</si>
  <si>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</si>
  <si>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</si>
  <si>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</si>
  <si>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</si>
  <si>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</si>
  <si>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</si>
  <si>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</si>
  <si>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</si>
  <si>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</si>
  <si>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</si>
  <si>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</si>
  <si>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</si>
  <si>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</si>
  <si>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</si>
  <si>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</si>
  <si>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</si>
  <si>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</si>
  <si>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</si>
  <si>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</si>
  <si>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</si>
  <si>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</si>
  <si>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</si>
  <si>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</si>
  <si>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</si>
  <si>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</si>
  <si>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</si>
  <si>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</si>
  <si>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</si>
  <si>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</si>
  <si>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</si>
  <si>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</si>
  <si>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</si>
  <si>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</si>
  <si>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</si>
  <si>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</si>
  <si>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</si>
  <si>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</si>
  <si>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</si>
  <si>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</si>
  <si>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</si>
  <si>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</si>
  <si>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</si>
  <si>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</si>
  <si>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</si>
  <si>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</si>
  <si>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</si>
  <si>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</si>
  <si>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</si>
  <si>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</si>
  <si>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</si>
  <si>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</si>
  <si>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</si>
  <si>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</si>
  <si>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</si>
  <si>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</si>
  <si>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</si>
  <si>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</si>
  <si>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</si>
  <si>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</si>
  <si>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</si>
  <si>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</si>
  <si>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</si>
  <si>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</si>
  <si>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</si>
  <si>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</si>
  <si>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</si>
  <si>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</si>
  <si>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</si>
  <si>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</si>
  <si>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</si>
  <si>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</si>
  <si>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</si>
  <si>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</si>
  <si>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</si>
  <si>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</si>
  <si>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</si>
  <si>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</si>
  <si>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</si>
  <si>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</si>
  <si>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</si>
  <si>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</si>
  <si>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</si>
  <si>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</si>
  <si>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</si>
  <si>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</si>
  <si>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</si>
  <si>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</si>
  <si>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</si>
  <si>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</si>
  <si>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</si>
  <si>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</si>
  <si>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</si>
  <si>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</si>
  <si>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</si>
  <si>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</si>
  <si>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</si>
  <si>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</si>
  <si>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</si>
  <si>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</si>
  <si>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</si>
  <si>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</si>
  <si>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</si>
  <si>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</si>
  <si>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</si>
  <si>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</si>
  <si>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</si>
  <si>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</si>
  <si>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</si>
  <si>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</si>
  <si>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</si>
  <si>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</si>
  <si>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</si>
  <si>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</si>
  <si>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</si>
  <si>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</si>
  <si>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</si>
  <si>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</si>
  <si>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</si>
  <si>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</si>
  <si>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</si>
  <si>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</si>
  <si>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</si>
  <si>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</si>
  <si>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</si>
  <si>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</si>
  <si>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</si>
  <si>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</si>
  <si>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</si>
  <si>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</si>
  <si>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</si>
  <si>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</si>
  <si>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</si>
  <si>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</si>
  <si>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</si>
  <si>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</si>
  <si>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</si>
  <si>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</si>
  <si>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</si>
  <si>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</si>
  <si>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</si>
  <si>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</si>
  <si>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</si>
  <si>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</si>
  <si>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</si>
  <si>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</si>
  <si>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</si>
  <si>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</si>
  <si>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</si>
  <si>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</si>
  <si>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</si>
  <si>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</si>
  <si>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</si>
  <si>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</si>
  <si>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</si>
  <si>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</si>
  <si>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</si>
  <si>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</si>
  <si>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</si>
  <si>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</si>
  <si>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</si>
  <si>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</si>
  <si>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</si>
  <si>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</si>
  <si>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</si>
  <si>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</si>
  <si>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</si>
  <si>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</si>
  <si>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</si>
  <si>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</si>
  <si>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</si>
  <si>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</si>
  <si>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</si>
  <si>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</si>
  <si>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</si>
  <si>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</si>
  <si>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</si>
  <si>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</si>
  <si>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</si>
  <si>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</si>
  <si>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</si>
  <si>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</si>
  <si>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</si>
  <si>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</si>
  <si>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</si>
  <si>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</si>
  <si>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</si>
  <si>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</si>
  <si>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</si>
  <si>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</si>
  <si>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</si>
  <si>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</si>
  <si>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</si>
  <si>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</si>
  <si>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</si>
  <si>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</si>
  <si>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</si>
  <si>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</si>
  <si>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</si>
  <si>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</si>
  <si>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</si>
  <si>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</si>
  <si>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</si>
  <si>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</si>
  <si>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</si>
  <si>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</si>
  <si>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</si>
  <si>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</si>
  <si>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</si>
  <si>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</si>
  <si>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</si>
  <si>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</si>
  <si>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</si>
  <si>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</si>
  <si>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</si>
  <si>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</si>
  <si>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</si>
  <si>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</si>
  <si>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</si>
  <si>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</si>
  <si>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</si>
  <si>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</si>
  <si>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</si>
  <si>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</si>
  <si>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</si>
  <si>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</si>
  <si>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</si>
  <si>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</si>
  <si>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</si>
  <si>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</si>
  <si>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</si>
  <si>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</si>
  <si>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</si>
  <si>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</si>
  <si>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</si>
  <si>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</si>
  <si>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</si>
  <si>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</si>
  <si>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</si>
  <si>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</si>
  <si>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</si>
  <si>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</si>
  <si>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</si>
  <si>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</si>
  <si>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</si>
  <si>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</si>
  <si>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</si>
  <si>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</si>
  <si>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</si>
  <si>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</si>
  <si>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</si>
  <si>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</si>
  <si>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</si>
  <si>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</si>
  <si>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</si>
  <si>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</si>
  <si>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</si>
  <si>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</si>
  <si>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</si>
  <si>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</si>
  <si>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</si>
  <si>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</si>
  <si>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</si>
  <si>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</si>
  <si>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</si>
  <si>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</si>
  <si>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</si>
  <si>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</si>
  <si>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</si>
  <si>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</si>
  <si>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</si>
  <si>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</si>
  <si>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</si>
  <si>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</si>
  <si>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</si>
  <si>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</si>
  <si>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</si>
  <si>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</si>
  <si>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</si>
  <si>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</si>
  <si>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</si>
  <si>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</si>
  <si>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</si>
  <si>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</si>
  <si>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</si>
  <si>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</si>
  <si>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</si>
  <si>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</si>
  <si>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</si>
  <si>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</si>
  <si>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</si>
  <si>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</si>
  <si>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</si>
  <si>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</si>
  <si>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</si>
  <si>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</si>
  <si>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</si>
  <si>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</si>
  <si>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</si>
  <si>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</si>
  <si>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</si>
  <si>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</si>
  <si>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</si>
  <si>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</si>
  <si>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</si>
  <si>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</si>
  <si>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</si>
  <si>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</si>
  <si>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</si>
  <si>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</si>
  <si>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</si>
  <si>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</si>
  <si>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</si>
  <si>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</si>
  <si>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</si>
  <si>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</si>
  <si>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</si>
  <si>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</si>
  <si>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</si>
  <si>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</si>
  <si>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</si>
  <si>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</si>
  <si>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</si>
  <si>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</si>
  <si>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</si>
  <si>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</si>
  <si>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</si>
  <si>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</si>
  <si>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</si>
  <si>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</si>
  <si>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</si>
  <si>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</si>
  <si>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</si>
  <si>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</si>
  <si>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</si>
  <si>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</si>
  <si>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</si>
  <si>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</si>
  <si>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</si>
  <si>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</si>
  <si>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</si>
  <si>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</si>
  <si>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</si>
  <si>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</si>
  <si>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</si>
  <si>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</si>
  <si>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</si>
  <si>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</si>
  <si>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</si>
  <si>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</si>
  <si>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</si>
  <si>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</si>
  <si>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</si>
  <si>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</si>
  <si>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</si>
  <si>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</si>
  <si>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</si>
  <si>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</si>
  <si>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</si>
  <si>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</si>
  <si>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</si>
  <si>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</si>
  <si>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</si>
  <si>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</si>
  <si>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</si>
  <si>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</si>
  <si>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</si>
  <si>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</si>
  <si>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</si>
  <si>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</si>
  <si>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</si>
  <si>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</si>
  <si>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</si>
  <si>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</si>
  <si>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</si>
  <si>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</si>
  <si>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</si>
  <si>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</si>
  <si>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</si>
  <si>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</si>
  <si>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</si>
  <si>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</si>
  <si>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</si>
  <si>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</si>
  <si>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</si>
  <si>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</si>
  <si>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</si>
  <si>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</si>
  <si>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</si>
  <si>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</si>
  <si>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</si>
  <si>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</si>
  <si>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</si>
  <si>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</si>
  <si>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</si>
  <si>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</si>
  <si>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</si>
  <si>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</si>
  <si>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</si>
  <si>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</si>
  <si>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</si>
  <si>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</si>
  <si>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</si>
  <si>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</si>
  <si>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</si>
  <si>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</si>
  <si>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</si>
  <si>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</si>
  <si>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</si>
  <si>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</si>
  <si>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</si>
  <si>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</si>
  <si>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</si>
  <si>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</si>
  <si>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</si>
  <si>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</si>
  <si>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</si>
  <si>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</si>
  <si>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</si>
  <si>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</si>
  <si>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</si>
  <si>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</si>
  <si>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</si>
  <si>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</si>
  <si>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</si>
  <si>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</si>
  <si>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</si>
  <si>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</si>
  <si>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</si>
  <si>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</si>
  <si>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</si>
  <si>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</si>
  <si>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</si>
  <si>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</si>
  <si>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</si>
  <si>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</si>
  <si>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</si>
  <si>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</si>
  <si>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</si>
  <si>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</si>
  <si>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</si>
  <si>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</si>
  <si>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</si>
  <si>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</si>
  <si>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</si>
  <si>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</si>
  <si>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</si>
  <si>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</si>
  <si>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</si>
  <si>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</si>
  <si>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</si>
  <si>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</si>
  <si>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</si>
  <si>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</si>
  <si>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</si>
  <si>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</si>
  <si>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</si>
  <si>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</si>
  <si>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</si>
  <si>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</si>
  <si>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</si>
  <si>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</si>
  <si>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</si>
  <si>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</si>
  <si>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</si>
  <si>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</si>
  <si>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</si>
  <si>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</si>
  <si>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</si>
  <si>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</si>
  <si>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</si>
  <si>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</si>
  <si>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</si>
  <si>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</si>
  <si>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</si>
  <si>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</si>
  <si>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</si>
  <si>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</si>
  <si>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</si>
  <si>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</si>
  <si>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</si>
  <si>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</si>
  <si>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</si>
  <si>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</si>
  <si>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</si>
  <si>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</si>
  <si>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</si>
  <si>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</si>
  <si>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</si>
  <si>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</si>
  <si>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</si>
  <si>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</si>
  <si>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</si>
  <si>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</si>
  <si>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</si>
  <si>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</si>
  <si>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</si>
  <si>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</si>
  <si>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</si>
  <si>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</si>
  <si>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</si>
  <si>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</si>
  <si>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</si>
  <si>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</si>
  <si>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</si>
  <si>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</si>
  <si>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</si>
  <si>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</si>
  <si>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</si>
  <si>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</si>
  <si>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</si>
  <si>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</si>
  <si>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</si>
  <si>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</si>
  <si>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</si>
  <si>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</si>
  <si>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</si>
  <si>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</si>
  <si>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</si>
  <si>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</si>
  <si>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</si>
  <si>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</si>
  <si>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</si>
  <si>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</si>
  <si>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</si>
  <si>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</si>
  <si>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</si>
  <si>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</si>
  <si>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</si>
  <si>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</si>
  <si>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</si>
  <si>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</si>
  <si>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</si>
  <si>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</si>
  <si>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</si>
  <si>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</si>
  <si>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</si>
  <si>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</si>
  <si>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</si>
  <si>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</si>
  <si>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</si>
  <si>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</si>
  <si>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</si>
  <si>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</si>
  <si>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</si>
  <si>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</si>
  <si>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</si>
  <si>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</si>
  <si>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</si>
  <si>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</si>
  <si>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</si>
  <si>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</si>
  <si>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</si>
  <si>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</si>
  <si>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</si>
  <si>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</si>
  <si>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</si>
  <si>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</si>
  <si>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</si>
  <si>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</si>
  <si>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</si>
  <si>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</si>
  <si>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</si>
  <si>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</si>
  <si>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</si>
  <si>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</si>
  <si>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</si>
  <si>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</si>
  <si>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</si>
  <si>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</si>
  <si>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</si>
  <si>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</si>
  <si>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</si>
  <si>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</si>
  <si>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</si>
  <si>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</si>
  <si>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</si>
  <si>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</si>
  <si>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</si>
  <si>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</si>
  <si>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</si>
  <si>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</si>
  <si>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</si>
  <si>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</si>
  <si>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</si>
  <si>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</si>
  <si>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</si>
  <si>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</si>
  <si>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</si>
  <si>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</si>
  <si>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</si>
  <si>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</si>
  <si>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</si>
  <si>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</si>
  <si>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</si>
  <si>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</si>
  <si>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</si>
  <si>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</si>
  <si>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</si>
  <si>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</si>
  <si>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</si>
  <si>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</si>
  <si>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</si>
  <si>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</si>
  <si>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</si>
  <si>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</si>
  <si>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</si>
  <si>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</si>
  <si>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</si>
  <si>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</si>
  <si>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</si>
  <si>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</si>
  <si>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</si>
  <si>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</si>
  <si>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</si>
  <si>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</si>
  <si>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</si>
  <si>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</si>
  <si>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</si>
  <si>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</si>
  <si>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</si>
  <si>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</si>
  <si>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</si>
  <si>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</si>
  <si>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</si>
  <si>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</si>
  <si>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</si>
  <si>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</si>
  <si>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</si>
  <si>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</si>
  <si>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</si>
  <si>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</si>
  <si>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</si>
  <si>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</si>
  <si>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</si>
  <si>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</si>
  <si>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</si>
  <si>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</si>
  <si>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</si>
  <si>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</si>
  <si>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</si>
  <si>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</si>
  <si>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</si>
  <si>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</si>
  <si>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</si>
  <si>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</si>
  <si>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</si>
  <si>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</si>
  <si>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</si>
  <si>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</si>
  <si>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</si>
  <si>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</si>
  <si>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</si>
  <si>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</si>
  <si>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</si>
  <si>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</si>
  <si>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</si>
  <si>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</si>
  <si>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</si>
  <si>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</si>
  <si>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</si>
  <si>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</si>
  <si>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</si>
  <si>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</si>
  <si>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</si>
  <si>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</si>
  <si>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</si>
  <si>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</si>
  <si>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</si>
  <si>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</si>
  <si>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</si>
  <si>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</si>
  <si>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</si>
  <si>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</si>
  <si>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</si>
  <si>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</si>
  <si>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</si>
  <si>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</si>
  <si>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</si>
  <si>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</si>
  <si>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</si>
  <si>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</si>
  <si>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</si>
  <si>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</si>
  <si>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</si>
  <si>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</si>
  <si>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</si>
  <si>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</si>
  <si>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</si>
  <si>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</si>
  <si>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</si>
  <si>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</si>
  <si>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</si>
  <si>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</si>
  <si>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</si>
  <si>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</si>
  <si>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</si>
  <si>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</si>
  <si>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</si>
  <si>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</si>
  <si>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</si>
  <si>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</si>
  <si>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</si>
  <si>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</si>
  <si>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</si>
  <si>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</si>
  <si>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</si>
  <si>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</si>
  <si>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</si>
  <si>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</si>
  <si>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</si>
  <si>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</si>
  <si>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</si>
  <si>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</si>
  <si>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</si>
  <si>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</si>
  <si>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</si>
  <si>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</si>
  <si>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</si>
  <si>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</si>
  <si>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</si>
  <si>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</si>
  <si>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</si>
  <si>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</si>
  <si>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</si>
  <si>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</si>
  <si>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</si>
  <si>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</si>
  <si>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</si>
  <si>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</si>
  <si>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</si>
  <si>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</si>
  <si>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</si>
  <si>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</si>
  <si>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</si>
  <si>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</si>
  <si>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</si>
  <si>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</si>
  <si>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</si>
  <si>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</si>
  <si>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</si>
  <si>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</si>
  <si>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</si>
  <si>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</si>
  <si>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</si>
  <si>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</si>
  <si>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</si>
  <si>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</si>
  <si>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</si>
  <si>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</si>
  <si>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</si>
  <si>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</si>
  <si>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</si>
  <si>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</si>
  <si>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</si>
  <si>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</si>
  <si>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</si>
  <si>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</si>
  <si>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</si>
  <si>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</si>
  <si>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</si>
  <si>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</si>
  <si>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</si>
  <si>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</si>
  <si>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</si>
  <si>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</si>
  <si>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</si>
  <si>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</si>
  <si>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</si>
  <si>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</si>
  <si>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</si>
  <si>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</si>
  <si>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</si>
  <si>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</si>
  <si>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</si>
  <si>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</si>
  <si>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</si>
  <si>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</si>
  <si>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</si>
  <si>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</si>
  <si>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</si>
  <si>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</si>
  <si>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</si>
  <si>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</si>
  <si>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</si>
  <si>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</si>
  <si>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</si>
  <si>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</si>
  <si>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</si>
  <si>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</si>
  <si>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</si>
  <si>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</si>
  <si>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</si>
  <si>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</si>
  <si>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</si>
  <si>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</si>
  <si>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</si>
  <si>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</si>
  <si>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</si>
  <si>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</si>
  <si>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</si>
  <si>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</si>
  <si>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</si>
  <si>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</si>
  <si>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</si>
  <si>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</si>
  <si>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</si>
  <si>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</si>
  <si>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</si>
  <si>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</si>
  <si>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</si>
  <si>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</si>
  <si>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</si>
  <si>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</si>
  <si>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</si>
  <si>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</si>
  <si>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</si>
  <si>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</si>
  <si>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</si>
  <si>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</si>
  <si>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</si>
  <si>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</si>
  <si>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</si>
  <si>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</si>
  <si>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</si>
  <si>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</si>
  <si>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</si>
  <si>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</si>
  <si>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</si>
  <si>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</si>
  <si>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</si>
  <si>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</si>
  <si>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</si>
  <si>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</si>
  <si>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</si>
  <si>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</si>
  <si>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</si>
  <si>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</si>
  <si>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</si>
  <si>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</si>
  <si>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</si>
  <si>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</si>
  <si>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</si>
  <si>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</si>
  <si>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</si>
  <si>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</si>
  <si>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</si>
  <si>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</si>
  <si>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</si>
  <si>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</si>
  <si>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</si>
  <si>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</si>
  <si>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</si>
  <si>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</si>
  <si>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</si>
  <si>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</si>
  <si>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</si>
  <si>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</si>
  <si>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</si>
  <si>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</si>
  <si>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</si>
  <si>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</si>
  <si>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</si>
  <si>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</si>
  <si>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</si>
  <si>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</si>
  <si>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</si>
  <si>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</si>
  <si>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</si>
  <si>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</si>
  <si>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</si>
  <si>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</si>
  <si>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</si>
  <si>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</si>
  <si>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</si>
  <si>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</si>
  <si>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</si>
  <si>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</si>
  <si>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</si>
  <si>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</si>
  <si>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</si>
  <si>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</si>
  <si>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</si>
  <si>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</si>
  <si>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</si>
  <si>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</si>
  <si>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</si>
  <si>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</si>
  <si>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</si>
  <si>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</si>
  <si>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</si>
  <si>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</si>
  <si>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</si>
  <si>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</si>
  <si>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</si>
  <si>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</si>
  <si>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</si>
  <si>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</si>
  <si>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</si>
  <si>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</si>
  <si>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</si>
  <si>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</si>
  <si>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</si>
  <si>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</si>
  <si>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</si>
  <si>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</si>
  <si>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</si>
  <si>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</si>
  <si>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</si>
  <si>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</si>
  <si>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</si>
  <si>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</si>
  <si>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</si>
  <si>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</si>
  <si>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</si>
  <si>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</si>
  <si>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</si>
  <si>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</si>
  <si>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</si>
  <si>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</si>
  <si>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</si>
  <si>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</si>
  <si>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</si>
  <si>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</si>
  <si>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</si>
  <si>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</si>
  <si>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</si>
  <si>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</si>
  <si>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</si>
  <si>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</si>
  <si>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</si>
  <si>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</si>
  <si>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</si>
  <si>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</si>
  <si>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</si>
  <si>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</si>
  <si>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</si>
  <si>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</si>
  <si>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</si>
  <si>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</si>
  <si>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</si>
  <si>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</si>
  <si>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</si>
  <si>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</si>
  <si>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</si>
  <si>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</si>
  <si>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</si>
  <si>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</si>
  <si>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</si>
  <si>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</si>
  <si>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</si>
  <si>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</si>
  <si>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</si>
  <si>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</si>
  <si>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</si>
  <si>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</si>
  <si>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</si>
  <si>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</si>
  <si>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</si>
  <si>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</si>
  <si>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</si>
  <si>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</si>
  <si>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</si>
  <si>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</si>
  <si>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</si>
  <si>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</si>
  <si>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</si>
  <si>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</si>
  <si>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</si>
  <si>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</si>
  <si>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</si>
  <si>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</si>
  <si>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</si>
  <si>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</si>
  <si>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</si>
  <si>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</si>
  <si>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</si>
  <si>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</si>
  <si>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</si>
  <si>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</si>
  <si>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</si>
  <si>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</si>
  <si>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</si>
  <si>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</si>
  <si>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</si>
  <si>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</si>
  <si>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</si>
  <si>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</si>
  <si>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</si>
  <si>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</si>
  <si>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</si>
  <si>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</si>
  <si>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</si>
  <si>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</si>
  <si>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</si>
  <si>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</si>
  <si>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</si>
  <si>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</si>
  <si>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</si>
  <si>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</si>
  <si>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</si>
  <si>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</si>
  <si>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</si>
  <si>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</si>
  <si>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</si>
  <si>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</si>
  <si>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</si>
  <si>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</si>
  <si>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</si>
  <si>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</si>
  <si>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</si>
  <si>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</si>
  <si>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</si>
  <si>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</si>
  <si>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</si>
  <si>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</si>
  <si>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</si>
  <si>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</si>
  <si>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</si>
  <si>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</si>
  <si>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</si>
  <si>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</si>
  <si>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</si>
  <si>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</si>
  <si>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</si>
  <si>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</si>
  <si>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</si>
  <si>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</si>
  <si>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</si>
  <si>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</si>
  <si>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</si>
  <si>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</si>
  <si>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</si>
  <si>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</si>
  <si>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</si>
  <si>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</si>
  <si>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</si>
  <si>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</si>
  <si>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</si>
  <si>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</si>
  <si>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</si>
  <si>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</si>
  <si>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</si>
  <si>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</si>
  <si>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</si>
  <si>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</si>
  <si>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</si>
  <si>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</si>
  <si>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</si>
  <si>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</si>
  <si>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</si>
  <si>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</si>
  <si>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</si>
  <si>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</si>
  <si>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</si>
  <si>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</si>
  <si>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</si>
  <si>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</si>
  <si>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</si>
  <si>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</si>
  <si>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</si>
  <si>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</si>
  <si>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</si>
  <si>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</si>
  <si>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</si>
  <si>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</si>
  <si>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</si>
  <si>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</si>
  <si>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</si>
  <si>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</si>
  <si>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</si>
  <si>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</si>
  <si>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</si>
  <si>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</si>
  <si>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</si>
  <si>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</si>
  <si>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</si>
  <si>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</si>
  <si>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</si>
  <si>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</si>
  <si>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</si>
  <si>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</si>
  <si>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</si>
  <si>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</si>
  <si>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</si>
  <si>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</si>
  <si>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</si>
  <si>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</si>
  <si>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</si>
  <si>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</si>
  <si>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</si>
  <si>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</si>
  <si>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</si>
  <si>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</si>
  <si>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</si>
  <si>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</si>
  <si>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</si>
  <si>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</si>
  <si>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</si>
  <si>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</si>
  <si>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</si>
  <si>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</si>
  <si>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</si>
  <si>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</si>
  <si>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</si>
  <si>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</si>
  <si>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</si>
  <si>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</si>
  <si>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</si>
  <si>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</si>
  <si>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</si>
  <si>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</si>
  <si>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</si>
  <si>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</si>
  <si>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</si>
  <si>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</si>
  <si>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</si>
  <si>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</si>
  <si>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</si>
  <si>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</si>
  <si>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</si>
  <si>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</si>
  <si>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</si>
  <si>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</si>
  <si>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</si>
  <si>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</si>
  <si>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</si>
  <si>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</si>
  <si>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</si>
  <si>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</si>
  <si>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</si>
  <si>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</si>
  <si>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</si>
  <si>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</si>
  <si>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</si>
  <si>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</si>
  <si>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</si>
  <si>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</si>
  <si>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</si>
  <si>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</si>
  <si>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</si>
  <si>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</si>
  <si>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</si>
  <si>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</si>
  <si>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</si>
  <si>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</si>
  <si>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</si>
  <si>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</si>
  <si>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</si>
  <si>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</si>
  <si>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</si>
  <si>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</si>
  <si>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</si>
  <si>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</si>
  <si>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</si>
  <si>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</si>
  <si>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</si>
  <si>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</si>
  <si>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</si>
  <si>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</si>
  <si>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</si>
  <si>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</si>
  <si>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</si>
  <si>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</si>
  <si>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</si>
  <si>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</si>
  <si>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</si>
  <si>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</si>
  <si>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</si>
  <si>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</si>
  <si>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</si>
  <si>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</si>
  <si>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</si>
  <si>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</si>
  <si>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</si>
  <si>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</si>
  <si>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</si>
  <si>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</si>
  <si>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</si>
  <si>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</si>
  <si>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</si>
  <si>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</si>
  <si>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</si>
  <si>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</si>
  <si>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</si>
  <si>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</si>
  <si>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</si>
  <si>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</si>
  <si>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</si>
  <si>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</si>
  <si>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</si>
  <si>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</si>
  <si>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</si>
  <si>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</si>
  <si>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</si>
  <si>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</si>
  <si>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</si>
  <si>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</si>
  <si>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</si>
  <si>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</si>
  <si>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</si>
  <si>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</si>
  <si>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</si>
  <si>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</si>
  <si>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</si>
  <si>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</si>
  <si>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</si>
  <si>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</si>
  <si>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</si>
  <si>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</si>
  <si>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</si>
  <si>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</si>
  <si>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</si>
  <si>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</si>
  <si>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</si>
  <si>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</si>
  <si>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</si>
  <si>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</si>
  <si>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</si>
  <si>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</si>
  <si>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</si>
  <si>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</si>
  <si>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</si>
  <si>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</si>
  <si>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</si>
  <si>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</si>
  <si>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</si>
  <si>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</si>
  <si>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</si>
  <si>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</si>
  <si>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</si>
  <si>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</si>
  <si>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</si>
  <si>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</si>
  <si>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</si>
  <si>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</si>
  <si>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</si>
  <si>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</si>
  <si>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</si>
  <si>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</si>
  <si>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</si>
  <si>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</si>
  <si>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</si>
  <si>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</si>
  <si>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</si>
  <si>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</si>
  <si>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</si>
  <si>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</si>
  <si>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</si>
  <si>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</si>
  <si>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</si>
  <si>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</si>
  <si>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</si>
  <si>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</si>
  <si>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</si>
  <si>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</si>
  <si>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</si>
  <si>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</si>
  <si>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</si>
  <si>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</si>
  <si>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</si>
  <si>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</si>
  <si>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</si>
  <si>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</si>
  <si>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</si>
  <si>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</si>
  <si>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</si>
  <si>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</si>
  <si>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</si>
  <si>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</si>
  <si>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</si>
  <si>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</si>
  <si>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</si>
  <si>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</si>
  <si>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</si>
  <si>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</si>
  <si>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</si>
  <si>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</si>
  <si>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</si>
  <si>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</si>
  <si>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</si>
  <si>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</si>
  <si>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</si>
  <si>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</si>
  <si>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</si>
  <si>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</si>
  <si>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</si>
  <si>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</si>
  <si>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</si>
  <si>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</si>
  <si>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</si>
  <si>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</si>
  <si>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</si>
  <si>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</si>
  <si>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</si>
  <si>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</si>
  <si>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</si>
  <si>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</si>
  <si>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</si>
  <si>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</si>
  <si>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</si>
  <si>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</si>
  <si>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</si>
  <si>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</si>
  <si>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</si>
  <si>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</si>
  <si>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</si>
  <si>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</si>
  <si>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</si>
  <si>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</si>
  <si>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</si>
  <si>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</si>
  <si>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</si>
  <si>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</si>
  <si>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</si>
  <si>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</si>
  <si>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</si>
  <si>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</si>
  <si>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</si>
  <si>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</si>
  <si>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</si>
  <si>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</si>
  <si>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</si>
  <si>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</si>
  <si>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</si>
  <si>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</si>
  <si>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</si>
  <si>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</si>
  <si>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</si>
  <si>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</si>
  <si>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</si>
  <si>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</si>
  <si>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</si>
  <si>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</si>
  <si>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</si>
  <si>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</si>
  <si>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</si>
  <si>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</si>
  <si>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</si>
  <si>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</si>
  <si>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</si>
  <si>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</si>
  <si>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</si>
  <si>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</si>
  <si>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</si>
  <si>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</si>
  <si>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</si>
  <si>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</si>
  <si>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</si>
  <si>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</si>
  <si>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</si>
  <si>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</si>
  <si>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</si>
  <si>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</si>
  <si>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</si>
  <si>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</si>
  <si>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</si>
  <si>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</si>
  <si>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</si>
  <si>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</si>
  <si>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</si>
  <si>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</si>
  <si>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</si>
  <si>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</si>
  <si>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</si>
  <si>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</si>
  <si>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</si>
  <si>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</si>
  <si>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</si>
  <si>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</si>
  <si>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</si>
  <si>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</si>
  <si>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</si>
  <si>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</si>
  <si>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</si>
  <si>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</si>
  <si>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</si>
  <si>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</si>
  <si>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</si>
  <si>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</si>
  <si>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</si>
  <si>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</si>
  <si>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</si>
  <si>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</si>
  <si>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</si>
  <si>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</si>
  <si>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</si>
  <si>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</si>
  <si>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</si>
  <si>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</si>
  <si>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</si>
  <si>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</si>
  <si>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</si>
  <si>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</si>
  <si>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</si>
  <si>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</si>
  <si>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</si>
  <si>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</si>
  <si>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</si>
  <si>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</si>
  <si>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</si>
  <si>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</si>
  <si>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</si>
  <si>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</si>
  <si>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</si>
  <si>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</si>
  <si>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</si>
  <si>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</si>
  <si>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</si>
  <si>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</si>
  <si>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</si>
  <si>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</si>
  <si>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</si>
  <si>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</si>
  <si>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</si>
  <si>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</si>
  <si>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</si>
  <si>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</si>
  <si>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</si>
  <si>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</si>
  <si>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</si>
  <si>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</si>
  <si>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</si>
  <si>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</si>
  <si>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</si>
  <si>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</si>
  <si>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</si>
  <si>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</si>
  <si>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</si>
  <si>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</si>
  <si>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</si>
  <si>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</si>
  <si>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</si>
  <si>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</si>
  <si>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</si>
  <si>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</si>
  <si>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</si>
  <si>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</si>
  <si>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</si>
  <si>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</si>
  <si>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</si>
  <si>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</si>
  <si>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</si>
  <si>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</si>
  <si>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</si>
  <si>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</si>
  <si>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</si>
  <si>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</si>
  <si>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</si>
  <si>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</si>
  <si>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</si>
  <si>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</si>
  <si>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</si>
  <si>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</si>
  <si>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</si>
  <si>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</si>
  <si>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</si>
  <si>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</si>
  <si>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</si>
  <si>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</si>
  <si>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</si>
  <si>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</si>
  <si>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</si>
  <si>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</si>
  <si>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</si>
  <si>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</si>
  <si>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</si>
  <si>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</si>
  <si>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</si>
  <si>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</si>
  <si>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</si>
  <si>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</si>
  <si>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</si>
  <si>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</si>
  <si>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</si>
  <si>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</si>
  <si>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</si>
  <si>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</si>
  <si>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</si>
  <si>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</si>
  <si>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</si>
  <si>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</si>
  <si>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</si>
  <si>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</si>
  <si>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</si>
  <si>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</si>
  <si>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</si>
  <si>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</si>
  <si>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</si>
  <si>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</si>
  <si>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</si>
  <si>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</si>
  <si>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</si>
  <si>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</si>
  <si>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</si>
  <si>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</si>
  <si>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</si>
  <si>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</si>
  <si>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</si>
  <si>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</si>
  <si>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</si>
  <si>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</si>
  <si>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</si>
  <si>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</si>
  <si>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</si>
  <si>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</si>
  <si>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</si>
  <si>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</si>
  <si>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</si>
  <si>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</si>
  <si>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</si>
  <si>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</si>
  <si>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</si>
  <si>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</si>
  <si>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</si>
  <si>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</si>
  <si>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</si>
  <si>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</si>
  <si>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</si>
  <si>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</si>
  <si>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</si>
  <si>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</si>
  <si>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</si>
  <si>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</si>
  <si>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</si>
  <si>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</si>
  <si>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</si>
  <si>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</si>
  <si>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</si>
  <si>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</si>
  <si>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</si>
  <si>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</si>
  <si>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</si>
  <si>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</si>
  <si>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</si>
  <si>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</si>
  <si>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</si>
  <si>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</si>
  <si>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</si>
  <si>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</si>
  <si>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</si>
  <si>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</si>
  <si>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</si>
  <si>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</si>
  <si>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</si>
  <si>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</si>
  <si>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</si>
  <si>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</si>
  <si>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</si>
  <si>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</si>
  <si>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</si>
  <si>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</si>
  <si>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</si>
  <si>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</si>
  <si>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</si>
  <si>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</si>
  <si>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</si>
  <si>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</si>
  <si>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</si>
  <si>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</si>
  <si>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</si>
  <si>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</si>
  <si>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</si>
  <si>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</si>
  <si>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</si>
  <si>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</si>
  <si>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</si>
  <si>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</si>
  <si>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</si>
  <si>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</si>
  <si>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</si>
  <si>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</si>
  <si>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</si>
  <si>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</si>
  <si>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</si>
  <si>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</si>
  <si>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</si>
  <si>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</si>
  <si>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</si>
  <si>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</si>
  <si>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</si>
  <si>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</si>
  <si>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</si>
  <si>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</si>
  <si>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</si>
  <si>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</si>
  <si>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</si>
  <si>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</si>
  <si>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</si>
  <si>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</si>
  <si>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</si>
  <si>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</si>
  <si>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</si>
  <si>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</si>
  <si>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</si>
  <si>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</si>
  <si>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</si>
  <si>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</si>
  <si>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</si>
  <si>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</si>
  <si>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</si>
  <si>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</si>
  <si>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</si>
  <si>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</si>
  <si>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</si>
  <si>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</si>
  <si>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</si>
  <si>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</si>
  <si>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</si>
  <si>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</si>
  <si>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</si>
  <si>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</si>
  <si>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</si>
  <si>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</si>
  <si>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</si>
  <si>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</si>
  <si>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</si>
  <si>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</si>
  <si>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</si>
  <si>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</si>
  <si>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</si>
  <si>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</si>
  <si>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</si>
  <si>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</si>
  <si>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</si>
  <si>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</si>
  <si>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</si>
  <si>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</si>
  <si>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</si>
  <si>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</si>
  <si>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</si>
  <si>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</si>
  <si>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</si>
  <si>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</si>
  <si>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</si>
  <si>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</si>
  <si>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</si>
  <si>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</si>
  <si>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</si>
  <si>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</si>
  <si>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</si>
  <si>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</si>
  <si>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</si>
  <si>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</si>
  <si>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</si>
  <si>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</si>
  <si>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</si>
  <si>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</si>
  <si>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</si>
  <si>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</si>
  <si>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</si>
  <si>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</si>
  <si>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</si>
  <si>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</si>
  <si>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</si>
  <si>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</si>
  <si>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</si>
  <si>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</si>
  <si>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</si>
  <si>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</si>
  <si>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</si>
  <si>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</si>
  <si>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</si>
  <si>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</si>
  <si>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</si>
  <si>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</si>
  <si>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</si>
  <si>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</si>
  <si>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</si>
  <si>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</si>
  <si>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</si>
  <si>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</si>
  <si>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</si>
  <si>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</si>
  <si>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</si>
  <si>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</si>
  <si>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</si>
  <si>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</si>
  <si>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</si>
  <si>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</si>
  <si>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</si>
  <si>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</si>
  <si>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</si>
  <si>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</si>
  <si>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</si>
  <si>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</si>
  <si>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</si>
  <si>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</si>
  <si>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</si>
  <si>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</si>
  <si>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</si>
  <si>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</si>
  <si>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</si>
  <si>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</si>
  <si>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</si>
  <si>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</si>
  <si>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</si>
  <si>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</si>
  <si>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</si>
  <si>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</si>
  <si>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</si>
  <si>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</si>
  <si>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</si>
  <si>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</si>
  <si>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</si>
  <si>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</si>
  <si>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</si>
  <si>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</si>
  <si>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</si>
  <si>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</si>
  <si>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</si>
  <si>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</si>
  <si>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</si>
  <si>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</si>
  <si>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</si>
  <si>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</si>
  <si>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</si>
  <si>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</si>
  <si>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</si>
  <si>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</si>
  <si>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</si>
  <si>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</si>
  <si>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</si>
  <si>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</si>
  <si>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</si>
  <si>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</si>
  <si>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</si>
  <si>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</si>
  <si>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</si>
  <si>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</si>
  <si>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</si>
  <si>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</si>
  <si>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</si>
  <si>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</si>
  <si>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</si>
  <si>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</si>
  <si>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</si>
  <si>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</si>
  <si>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</si>
  <si>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</si>
  <si>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</si>
  <si>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</si>
  <si>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</si>
  <si>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</si>
  <si>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</si>
  <si>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</si>
  <si>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</si>
  <si>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</si>
  <si>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</si>
  <si>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</si>
  <si>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</si>
  <si>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</si>
  <si>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</si>
  <si>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</si>
  <si>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</si>
  <si>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</si>
  <si>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</si>
  <si>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</si>
  <si>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</si>
  <si>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</si>
  <si>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</si>
  <si>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</si>
  <si>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</si>
  <si>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</si>
  <si>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</si>
  <si>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</si>
  <si>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</si>
  <si>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</si>
  <si>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</si>
  <si>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</si>
  <si>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</si>
  <si>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</si>
  <si>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</si>
  <si>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</si>
  <si>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</si>
  <si>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</si>
  <si>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</si>
  <si>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</si>
  <si>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</si>
  <si>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</si>
  <si>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</si>
  <si>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</si>
  <si>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</si>
  <si>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</si>
  <si>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</si>
  <si>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</si>
  <si>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</si>
  <si>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</si>
  <si>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</si>
  <si>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</si>
  <si>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</si>
  <si>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</si>
  <si>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</si>
  <si>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</si>
  <si>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</si>
  <si>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</si>
  <si>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</si>
  <si>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</si>
  <si>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</si>
  <si>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</si>
  <si>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</si>
  <si>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</si>
  <si>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</si>
  <si>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</si>
  <si>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</si>
  <si>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</si>
  <si>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</si>
  <si>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</si>
  <si>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</si>
  <si>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</si>
  <si>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</si>
  <si>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</si>
  <si>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</si>
  <si>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</si>
  <si>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</si>
  <si>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</si>
  <si>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</si>
  <si>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</si>
  <si>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</si>
  <si>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</si>
  <si>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</si>
  <si>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</si>
  <si>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</si>
  <si>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</si>
  <si>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</si>
  <si>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</si>
  <si>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</si>
  <si>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</si>
  <si>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</si>
  <si>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</si>
  <si>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</si>
  <si>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</si>
  <si>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</si>
  <si>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</si>
  <si>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</si>
  <si>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</si>
  <si>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</si>
  <si>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</si>
  <si>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</si>
  <si>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</si>
  <si>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</si>
  <si>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</si>
  <si>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</si>
  <si>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</si>
  <si>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</si>
  <si>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</si>
  <si>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</si>
  <si>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</si>
  <si>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</si>
  <si>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</si>
  <si>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</si>
  <si>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</si>
  <si>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</si>
  <si>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</si>
  <si>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</si>
  <si>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</si>
  <si>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</si>
  <si>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</si>
  <si>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</si>
  <si>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</si>
  <si>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</si>
  <si>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</si>
  <si>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</si>
  <si>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</si>
  <si>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</si>
  <si>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</si>
  <si>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</si>
  <si>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</si>
  <si>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</si>
  <si>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</si>
  <si>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</si>
  <si>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</si>
  <si>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</si>
  <si>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</si>
  <si>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</si>
  <si>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</si>
  <si>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</si>
  <si>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</si>
  <si>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</si>
  <si>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</si>
  <si>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</si>
  <si>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</si>
  <si>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</si>
  <si>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</si>
  <si>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</si>
  <si>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</si>
  <si>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</si>
  <si>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</si>
  <si>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</si>
  <si>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</si>
  <si>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</si>
  <si>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</si>
  <si>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</si>
  <si>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</si>
  <si>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</si>
  <si>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</si>
  <si>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</si>
  <si>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</si>
  <si>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</si>
  <si>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</si>
  <si>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</si>
  <si>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</si>
  <si>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</si>
  <si>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</si>
  <si>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</si>
  <si>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</si>
  <si>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</si>
  <si>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</si>
  <si>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</si>
  <si>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</si>
  <si>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</si>
  <si>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</si>
  <si>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</si>
  <si>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</si>
  <si>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</si>
  <si>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</si>
  <si>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</si>
  <si>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</si>
  <si>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</si>
  <si>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</si>
  <si>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</si>
  <si>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</si>
  <si>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</si>
  <si>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</si>
  <si>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</si>
  <si>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</si>
  <si>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</si>
  <si>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</si>
  <si>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</si>
  <si>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</si>
  <si>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</si>
  <si>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</si>
  <si>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</si>
  <si>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</si>
  <si>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</si>
  <si>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</si>
  <si>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</si>
  <si>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</si>
  <si>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</si>
  <si>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</si>
  <si>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</si>
  <si>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</si>
  <si>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</si>
  <si>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</si>
  <si>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</si>
  <si>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</si>
  <si>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</si>
  <si>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</si>
  <si>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</si>
  <si>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</si>
  <si>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</si>
  <si>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</si>
  <si>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</si>
  <si>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</si>
  <si>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</si>
  <si>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</si>
  <si>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</si>
  <si>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</si>
  <si>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</si>
  <si>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</si>
  <si>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</si>
  <si>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</si>
  <si>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</si>
  <si>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</si>
  <si>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</si>
  <si>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</si>
  <si>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</si>
  <si>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</si>
  <si>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</si>
  <si>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</si>
  <si>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</si>
  <si>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</si>
  <si>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</si>
  <si>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</si>
  <si>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</si>
  <si>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</si>
  <si>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</si>
  <si>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</si>
  <si>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</si>
  <si>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</si>
  <si>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</si>
  <si>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</si>
  <si>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</si>
  <si>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</si>
  <si>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</si>
  <si>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</si>
  <si>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</si>
  <si>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</si>
  <si>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</si>
  <si>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</si>
  <si>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</si>
  <si>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</si>
  <si>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</si>
  <si>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</si>
  <si>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</si>
  <si>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</si>
  <si>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</si>
  <si>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</si>
  <si>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</si>
  <si>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</si>
  <si>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</si>
  <si>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</si>
  <si>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</si>
  <si>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</si>
  <si>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</si>
  <si>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</si>
  <si>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</si>
  <si>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</si>
  <si>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</si>
  <si>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</si>
  <si>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</si>
  <si>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</si>
  <si>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</si>
  <si>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</si>
  <si>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</si>
  <si>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</si>
  <si>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</si>
  <si>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</si>
  <si>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</si>
  <si>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</si>
  <si>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</si>
  <si>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</si>
  <si>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</si>
  <si>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</si>
  <si>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</si>
  <si>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</si>
  <si>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</si>
  <si>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</si>
  <si>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</si>
  <si>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</si>
  <si>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</si>
  <si>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</si>
  <si>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</si>
  <si>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</si>
  <si>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</si>
  <si>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</si>
  <si>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</si>
  <si>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</si>
  <si>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</si>
  <si>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</si>
  <si>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</si>
  <si>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</si>
  <si>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</si>
  <si>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</si>
  <si>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</si>
  <si>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</si>
  <si>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</si>
  <si>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</si>
  <si>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</si>
  <si>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</si>
  <si>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</si>
  <si>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</si>
  <si>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</si>
  <si>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</si>
  <si>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</si>
  <si>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</si>
  <si>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</si>
  <si>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</si>
  <si>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</si>
  <si>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</si>
  <si>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</si>
  <si>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</si>
  <si>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</si>
  <si>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</si>
  <si>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</si>
  <si>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</si>
  <si>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</si>
  <si>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</si>
  <si>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</si>
  <si>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</si>
  <si>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</si>
  <si>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</si>
  <si>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</si>
  <si>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</si>
  <si>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</si>
  <si>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</si>
  <si>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</si>
  <si>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</si>
  <si>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</si>
  <si>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</si>
  <si>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</si>
  <si>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</si>
  <si>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</si>
  <si>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</si>
  <si>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</si>
  <si>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</si>
  <si>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</si>
  <si>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</si>
  <si>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</si>
  <si>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</si>
  <si>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</si>
  <si>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</si>
  <si>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</si>
  <si>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</si>
  <si>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</si>
  <si>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</si>
  <si>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</si>
  <si>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</si>
  <si>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</si>
  <si>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</si>
  <si>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</si>
  <si>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</si>
  <si>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</si>
  <si>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</si>
  <si>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</si>
  <si>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</si>
  <si>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</si>
  <si>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</si>
  <si>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</si>
  <si>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</si>
  <si>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</si>
  <si>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</si>
  <si>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</si>
  <si>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</si>
  <si>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</si>
  <si>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</si>
  <si>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</si>
  <si>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</si>
  <si>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</si>
  <si>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</si>
  <si>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</si>
  <si>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</si>
  <si>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</si>
  <si>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</si>
  <si>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</si>
  <si>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</si>
  <si>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</si>
  <si>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</si>
  <si>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</si>
  <si>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</si>
  <si>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</si>
  <si>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</si>
  <si>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</si>
  <si>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</si>
  <si>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</si>
  <si>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</si>
  <si>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</si>
  <si>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</si>
  <si>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</si>
  <si>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</si>
  <si>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</si>
  <si>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</si>
  <si>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</si>
  <si>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</si>
  <si>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</si>
  <si>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</si>
  <si>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</si>
  <si>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</si>
  <si>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</si>
  <si>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</si>
  <si>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</si>
  <si>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</si>
  <si>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</si>
  <si>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</si>
  <si>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</si>
  <si>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</si>
  <si>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</si>
  <si>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</si>
  <si>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</si>
  <si>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</si>
  <si>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</si>
  <si>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</si>
  <si>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</si>
  <si>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</si>
  <si>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</si>
  <si>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</si>
  <si>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</si>
  <si>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</si>
  <si>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</si>
  <si>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</si>
  <si>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</si>
  <si>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</si>
  <si>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</si>
  <si>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</si>
  <si>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</si>
  <si>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</si>
  <si>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</si>
  <si>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</si>
  <si>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</si>
  <si>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</si>
  <si>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</si>
  <si>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</si>
  <si>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</si>
  <si>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</si>
  <si>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</si>
  <si>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</si>
  <si>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</si>
  <si>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</si>
  <si>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</si>
  <si>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</si>
  <si>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</si>
  <si>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</si>
  <si>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</si>
  <si>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</si>
  <si>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</si>
  <si>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</si>
  <si>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</si>
  <si>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</si>
  <si>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</si>
  <si>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</si>
  <si>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</si>
  <si>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</si>
  <si>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</si>
  <si>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</si>
  <si>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</si>
  <si>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</si>
  <si>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</si>
  <si>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</si>
  <si>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</si>
  <si>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</si>
  <si>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</si>
  <si>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</si>
  <si>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</si>
  <si>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</si>
  <si>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</si>
  <si>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</si>
  <si>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</si>
  <si>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</si>
  <si>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</si>
  <si>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</si>
  <si>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</si>
  <si>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</si>
  <si>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</si>
  <si>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</si>
  <si>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</si>
  <si>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</si>
  <si>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</si>
  <si>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</si>
  <si>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</si>
  <si>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</si>
  <si>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</si>
  <si>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</si>
  <si>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</si>
  <si>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</si>
  <si>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</si>
  <si>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</si>
  <si>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</si>
  <si>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</si>
  <si>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</si>
  <si>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</si>
  <si>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</si>
  <si>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</si>
  <si>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</si>
  <si>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</si>
  <si>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</si>
  <si>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</si>
  <si>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</si>
  <si>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</si>
  <si>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</si>
  <si>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</si>
  <si>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</si>
  <si>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</si>
  <si>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</si>
  <si>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</si>
  <si>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</si>
  <si>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</si>
  <si>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</si>
  <si>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</si>
  <si>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</si>
  <si>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</si>
  <si>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</si>
  <si>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</si>
  <si>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</si>
  <si>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</si>
  <si>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</si>
  <si>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</si>
  <si>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</si>
  <si>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</si>
  <si>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</si>
  <si>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</si>
  <si>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</si>
  <si>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</si>
  <si>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</si>
  <si>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</si>
  <si>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</si>
  <si>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</si>
  <si>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</si>
  <si>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</si>
  <si>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</si>
  <si>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</si>
  <si>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</si>
  <si>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</si>
  <si>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</si>
  <si>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</si>
  <si>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</si>
  <si>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</si>
  <si>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</si>
  <si>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</si>
  <si>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</si>
  <si>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</si>
  <si>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</si>
  <si>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</si>
  <si>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</si>
  <si>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</si>
  <si>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</si>
  <si>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</si>
  <si>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</si>
  <si>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</si>
  <si>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</si>
  <si>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</si>
  <si>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</si>
  <si>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</si>
  <si>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</si>
  <si>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</si>
  <si>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</si>
  <si>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</si>
  <si>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</si>
  <si>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</si>
  <si>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</si>
  <si>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</si>
  <si>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</si>
  <si>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</si>
  <si>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</si>
  <si>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</si>
  <si>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</si>
  <si>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</si>
  <si>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</si>
  <si>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</si>
  <si>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</si>
  <si>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</si>
  <si>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</si>
  <si>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</si>
  <si>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</si>
  <si>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</si>
  <si>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</si>
  <si>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</si>
  <si>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</si>
  <si>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</si>
  <si>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</si>
  <si>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</si>
  <si>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</si>
  <si>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</si>
  <si>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</si>
  <si>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</si>
  <si>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</si>
  <si>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</si>
  <si>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</si>
  <si>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</si>
  <si>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</si>
  <si>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</si>
  <si>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</si>
  <si>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</si>
  <si>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</si>
  <si>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</si>
  <si>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</si>
  <si>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</si>
  <si>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</si>
  <si>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</si>
  <si>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</si>
  <si>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</si>
  <si>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</si>
  <si>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</si>
  <si>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</si>
  <si>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</si>
  <si>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</si>
  <si>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</si>
  <si>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</si>
  <si>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</si>
  <si>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</si>
  <si>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</si>
  <si>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</si>
  <si>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</si>
  <si>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</si>
  <si>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</si>
  <si>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</si>
  <si>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</si>
  <si>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</si>
  <si>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</si>
  <si>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</si>
  <si>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</si>
  <si>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</si>
  <si>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</si>
  <si>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</si>
  <si>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</si>
  <si>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</si>
  <si>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</si>
  <si>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</si>
  <si>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</si>
  <si>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</si>
  <si>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</si>
  <si>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</si>
  <si>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</si>
  <si>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</si>
  <si>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</si>
  <si>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</si>
  <si>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</si>
  <si>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</si>
  <si>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</si>
  <si>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</si>
  <si>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</si>
  <si>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</si>
  <si>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</si>
  <si>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</si>
  <si>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</si>
  <si>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</si>
  <si>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</si>
  <si>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</si>
  <si>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</si>
  <si>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</si>
  <si>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</si>
  <si>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</si>
  <si>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</si>
  <si>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</si>
  <si>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</si>
  <si>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</si>
  <si>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</si>
  <si>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</si>
  <si>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</si>
  <si>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</si>
  <si>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</si>
  <si>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</si>
  <si>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</si>
  <si>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</si>
  <si>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</si>
  <si>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</si>
  <si>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</si>
  <si>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</si>
  <si>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</si>
  <si>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</si>
  <si>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</si>
  <si>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</si>
  <si>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</si>
  <si>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</si>
  <si>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</si>
  <si>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</si>
  <si>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</si>
  <si>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</si>
  <si>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</si>
  <si>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</si>
  <si>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</si>
  <si>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</si>
  <si>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</si>
  <si>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</si>
  <si>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</si>
  <si>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</si>
  <si>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</si>
  <si>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</si>
  <si>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</si>
  <si>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</si>
  <si>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</si>
  <si>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</si>
  <si>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</si>
  <si>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</si>
  <si>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</si>
  <si>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</si>
  <si>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</si>
  <si>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</si>
  <si>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</si>
  <si>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</si>
  <si>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</si>
  <si>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</si>
  <si>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</si>
  <si>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</si>
  <si>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</si>
  <si>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</si>
  <si>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</si>
  <si>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</si>
  <si>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</si>
  <si>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</si>
  <si>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</si>
  <si>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</si>
  <si>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</si>
  <si>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</si>
  <si>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</si>
  <si>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</si>
  <si>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</si>
  <si>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</si>
  <si>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</si>
  <si>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</si>
  <si>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</si>
  <si>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</si>
  <si>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</si>
  <si>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</si>
  <si>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</si>
  <si>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</si>
  <si>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</si>
  <si>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</si>
  <si>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</si>
  <si>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</si>
  <si>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</si>
  <si>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</si>
  <si>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</si>
  <si>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</si>
  <si>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</si>
  <si>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</si>
  <si>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</si>
  <si>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</si>
  <si>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</si>
  <si>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</si>
  <si>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</si>
  <si>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</si>
  <si>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</si>
  <si>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</si>
  <si>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</si>
  <si>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</si>
  <si>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</si>
  <si>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</si>
  <si>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</si>
  <si>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</si>
  <si>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</si>
  <si>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</si>
  <si>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</si>
  <si>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</si>
  <si>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</si>
  <si>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</si>
  <si>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</si>
  <si>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</si>
  <si>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</si>
  <si>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</si>
  <si>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</si>
  <si>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</si>
  <si>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</si>
  <si>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</si>
  <si>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</si>
  <si>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</si>
  <si>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</si>
  <si>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</si>
  <si>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</si>
  <si>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</si>
  <si>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</si>
  <si>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</si>
  <si>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</si>
  <si>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</si>
  <si>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</si>
  <si>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</si>
  <si>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</si>
  <si>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</si>
  <si>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</si>
  <si>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</si>
  <si>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</si>
  <si>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</si>
  <si>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</si>
  <si>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</si>
  <si>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</si>
  <si>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</si>
  <si>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</si>
  <si>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</si>
  <si>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</si>
  <si>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</si>
  <si>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</si>
  <si>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</si>
  <si>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</si>
  <si>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</si>
  <si>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</si>
  <si>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</si>
  <si>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</si>
  <si>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</si>
  <si>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</si>
  <si>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</si>
  <si>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</si>
  <si>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</si>
  <si>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</si>
  <si>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</si>
  <si>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</si>
  <si>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</si>
  <si>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</si>
  <si>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</si>
  <si>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</si>
  <si>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</si>
  <si>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</si>
  <si>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</si>
  <si>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</si>
  <si>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</si>
  <si>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</si>
  <si>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</si>
  <si>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</si>
  <si>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</si>
  <si>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</si>
  <si>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</si>
  <si>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</si>
  <si>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</si>
  <si>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</si>
  <si>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</si>
  <si>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</si>
  <si>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</si>
  <si>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</si>
  <si>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</si>
  <si>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</si>
  <si>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</si>
  <si>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</si>
  <si>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</si>
  <si>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</si>
  <si>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</si>
  <si>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</si>
  <si>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</si>
  <si>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</si>
  <si>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</si>
  <si>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</si>
  <si>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</si>
  <si>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</si>
  <si>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</si>
  <si>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</si>
  <si>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</si>
  <si>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</si>
  <si>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</si>
  <si>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</si>
  <si>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</si>
  <si>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</si>
  <si>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</si>
  <si>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</si>
  <si>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</si>
  <si>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</si>
  <si>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</si>
  <si>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</si>
  <si>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</si>
  <si>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</si>
  <si>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</si>
  <si>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</si>
  <si>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</si>
  <si>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</si>
  <si>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</si>
  <si>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</si>
  <si>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</si>
  <si>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</si>
  <si>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</si>
  <si>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</si>
  <si>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</si>
  <si>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</si>
  <si>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</si>
  <si>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</si>
  <si>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</si>
  <si>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</si>
  <si>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</si>
  <si>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</si>
  <si>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</si>
  <si>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</si>
  <si>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</si>
  <si>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</si>
  <si>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</si>
  <si>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</si>
  <si>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</si>
  <si>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</si>
  <si>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</si>
  <si>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</si>
  <si>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</si>
  <si>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</si>
  <si>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</si>
  <si>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</si>
  <si>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</si>
  <si>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</si>
  <si>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</si>
  <si>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</si>
  <si>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</si>
  <si>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</si>
  <si>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</si>
  <si>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</si>
  <si>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</si>
  <si>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</si>
  <si>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</si>
  <si>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</si>
  <si>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</si>
  <si>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</si>
  <si>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</si>
  <si>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</si>
  <si>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</si>
  <si>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</si>
  <si>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</si>
  <si>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</si>
  <si>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</si>
  <si>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</si>
  <si>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</si>
  <si>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</si>
  <si>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</si>
  <si>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</si>
  <si>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</si>
  <si>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</si>
  <si>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</si>
  <si>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</si>
  <si>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</si>
  <si>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</si>
  <si>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</si>
  <si>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</si>
  <si>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</si>
  <si>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</si>
  <si>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</si>
  <si>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</si>
  <si>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</si>
  <si>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</si>
  <si>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</si>
  <si>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</si>
  <si>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</si>
  <si>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</si>
  <si>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</si>
  <si>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</si>
  <si>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</si>
  <si>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</si>
  <si>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</si>
  <si>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</si>
  <si>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</si>
  <si>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</si>
  <si>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</si>
  <si>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</si>
  <si>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</si>
  <si>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</si>
  <si>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</si>
  <si>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</si>
  <si>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</si>
  <si>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</si>
  <si>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</si>
  <si>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</si>
  <si>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</si>
  <si>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</si>
  <si>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</si>
  <si>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</si>
  <si>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</si>
  <si>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</si>
  <si>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</si>
  <si>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</si>
  <si>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</si>
  <si>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</si>
  <si>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</si>
  <si>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</si>
  <si>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</si>
  <si>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</si>
  <si>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</si>
  <si>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</si>
  <si>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</si>
  <si>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</si>
  <si>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</si>
  <si>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</si>
  <si>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</si>
  <si>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</si>
  <si>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</si>
  <si>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</si>
  <si>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</si>
  <si>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</si>
  <si>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</si>
  <si>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</si>
  <si>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</si>
  <si>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</si>
  <si>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</si>
  <si>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</si>
  <si>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</si>
  <si>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</si>
  <si>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</si>
  <si>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</si>
  <si>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</si>
  <si>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</si>
  <si>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</si>
  <si>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</si>
  <si>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</si>
  <si>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</si>
  <si>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</si>
  <si>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</si>
  <si>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</si>
  <si>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</si>
  <si>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</si>
  <si>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</si>
  <si>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</si>
  <si>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</si>
  <si>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</si>
  <si>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</si>
  <si>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</si>
  <si>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</si>
  <si>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</si>
  <si>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</si>
  <si>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</si>
  <si>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</si>
  <si>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</si>
  <si>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</si>
  <si>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</si>
  <si>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</si>
  <si>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</si>
  <si>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</si>
  <si>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</si>
  <si>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</si>
  <si>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</si>
  <si>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</si>
  <si>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</si>
  <si>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</si>
  <si>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</si>
  <si>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</si>
  <si>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</si>
  <si>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</si>
  <si>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</si>
  <si>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</si>
  <si>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</si>
  <si>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</si>
  <si>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</si>
  <si>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</si>
  <si>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</si>
  <si>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</si>
  <si>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</si>
  <si>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</si>
  <si>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</si>
  <si>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</si>
  <si>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</si>
  <si>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</si>
  <si>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</si>
  <si>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</si>
  <si>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</si>
  <si>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</si>
  <si>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</si>
  <si>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</si>
  <si>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</si>
  <si>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</si>
  <si>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</si>
  <si>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</si>
  <si>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</si>
  <si>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</si>
  <si>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</si>
  <si>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</si>
  <si>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</si>
  <si>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</si>
  <si>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</si>
  <si>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</si>
  <si>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</si>
  <si>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</si>
  <si>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</si>
  <si>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</si>
  <si>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</si>
  <si>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</si>
  <si>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</si>
  <si>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</si>
  <si>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</si>
  <si>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</si>
  <si>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</si>
  <si>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</si>
  <si>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</si>
  <si>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</si>
  <si>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</si>
  <si>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</si>
  <si>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</si>
  <si>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</si>
  <si>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</si>
  <si>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</si>
  <si>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</si>
  <si>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</si>
  <si>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</si>
  <si>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</si>
  <si>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</si>
  <si>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</si>
  <si>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</si>
  <si>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</si>
  <si>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</si>
  <si>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</si>
  <si>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</si>
  <si>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</si>
  <si>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</si>
  <si>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</si>
  <si>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</si>
  <si>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</si>
  <si>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</si>
  <si>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</si>
  <si>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</si>
  <si>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</si>
  <si>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</si>
  <si>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</si>
  <si>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</si>
  <si>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</si>
  <si>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</si>
  <si>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</si>
  <si>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</si>
  <si>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</si>
  <si>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</si>
  <si>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</si>
  <si>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</si>
  <si>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</si>
  <si>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</si>
  <si>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</si>
  <si>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</si>
  <si>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</si>
  <si>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</si>
  <si>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</si>
  <si>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</si>
  <si>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</si>
  <si>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</si>
  <si>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</si>
  <si>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</si>
  <si>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</si>
  <si>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</si>
  <si>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</si>
  <si>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</si>
  <si>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</si>
  <si>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</si>
  <si>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</si>
  <si>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</si>
  <si>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</si>
  <si>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</si>
  <si>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</si>
  <si>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</si>
  <si>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</si>
  <si>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</si>
  <si>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</si>
  <si>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</si>
  <si>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</si>
  <si>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</si>
  <si>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</si>
  <si>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</si>
  <si>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</si>
  <si>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</si>
  <si>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</si>
  <si>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</si>
  <si>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</si>
  <si>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</si>
  <si>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</si>
  <si>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</si>
  <si>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</si>
  <si>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</si>
  <si>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</si>
  <si>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</si>
  <si>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</si>
  <si>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</si>
  <si>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</si>
  <si>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</si>
  <si>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</si>
  <si>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</si>
  <si>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</si>
  <si>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</si>
  <si>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</si>
  <si>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</si>
  <si>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</si>
  <si>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</si>
  <si>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</si>
  <si>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</si>
  <si>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</si>
  <si>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</si>
  <si>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</si>
  <si>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</si>
  <si>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</si>
  <si>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</si>
  <si>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</si>
  <si>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</si>
  <si>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</si>
  <si>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</si>
  <si>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</si>
  <si>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</si>
  <si>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</si>
  <si>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</si>
  <si>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</si>
  <si>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</si>
  <si>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</si>
  <si>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</si>
  <si>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</si>
  <si>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</si>
  <si>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</si>
  <si>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</si>
  <si>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</si>
  <si>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</si>
  <si>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</si>
  <si>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</si>
  <si>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</si>
  <si>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</si>
  <si>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</si>
  <si>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</si>
  <si>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</si>
  <si>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</si>
  <si>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</si>
  <si>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</si>
  <si>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</si>
  <si>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</si>
  <si>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</si>
  <si>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</si>
  <si>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</si>
  <si>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</si>
  <si>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</si>
  <si>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</si>
  <si>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</si>
  <si>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</si>
  <si>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</si>
  <si>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</si>
  <si>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</si>
  <si>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</si>
  <si>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</si>
  <si>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</si>
  <si>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</si>
  <si>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</si>
  <si>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</si>
  <si>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</si>
  <si>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</si>
  <si>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</si>
  <si>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</si>
  <si>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</si>
  <si>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</si>
  <si>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</si>
  <si>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</si>
  <si>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</si>
  <si>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</si>
  <si>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</si>
  <si>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</si>
  <si>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</si>
  <si>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</si>
  <si>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</si>
  <si>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</si>
  <si>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</si>
  <si>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</si>
  <si>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</si>
  <si>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</si>
  <si>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</si>
  <si>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</si>
  <si>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</si>
  <si>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</si>
  <si>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</si>
  <si>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</si>
  <si>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</si>
  <si>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</si>
  <si>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</si>
  <si>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</si>
  <si>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</si>
  <si>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</si>
  <si>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</si>
  <si>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</si>
  <si>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</si>
  <si>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</si>
  <si>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</si>
  <si>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</si>
  <si>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</si>
  <si>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</si>
  <si>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</si>
  <si>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</si>
  <si>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</si>
  <si>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</si>
  <si>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</si>
  <si>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</si>
  <si>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</si>
  <si>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</si>
  <si>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</si>
  <si>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</si>
  <si>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</si>
  <si>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</si>
  <si>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</si>
  <si>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</si>
  <si>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</si>
  <si>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</si>
  <si>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</si>
  <si>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</si>
  <si>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</si>
  <si>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</si>
  <si>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</si>
  <si>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</si>
  <si>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</si>
  <si>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</si>
  <si>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</si>
  <si>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</si>
  <si>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</si>
  <si>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</si>
  <si>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</si>
  <si>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</si>
  <si>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</si>
  <si>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</si>
  <si>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</si>
  <si>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</si>
  <si>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</si>
  <si>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</si>
  <si>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</si>
  <si>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</si>
  <si>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</si>
  <si>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</si>
  <si>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</si>
  <si>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</si>
  <si>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</si>
  <si>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</si>
  <si>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</si>
  <si>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</si>
  <si>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</si>
  <si>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</si>
  <si>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</si>
  <si>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</si>
  <si>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</si>
  <si>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</si>
  <si>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</si>
  <si>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</si>
  <si>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</si>
  <si>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</si>
  <si>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</si>
  <si>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</si>
  <si>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</si>
  <si>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</si>
  <si>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</si>
  <si>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</si>
  <si>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</si>
  <si>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</si>
  <si>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</si>
  <si>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</si>
  <si>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</si>
  <si>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</si>
  <si>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</si>
  <si>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</si>
  <si>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</si>
  <si>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</si>
  <si>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</si>
  <si>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</si>
  <si>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</si>
  <si>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</si>
  <si>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</si>
  <si>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</si>
  <si>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</si>
  <si>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</si>
  <si>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</si>
  <si>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</si>
  <si>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</si>
  <si>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</si>
  <si>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</si>
  <si>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</si>
  <si>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</si>
  <si>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</si>
  <si>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</si>
  <si>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</si>
  <si>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</si>
  <si>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</si>
  <si>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</si>
  <si>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</si>
  <si>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</si>
  <si>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</si>
  <si>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</si>
  <si>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</si>
  <si>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</si>
  <si>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</si>
  <si>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</si>
  <si>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</si>
  <si>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</si>
  <si>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</si>
  <si>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</si>
  <si>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</si>
  <si>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</si>
  <si>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</si>
  <si>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</si>
  <si>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</si>
  <si>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</si>
  <si>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</si>
  <si>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</si>
  <si>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</si>
  <si>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</si>
  <si>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</si>
  <si>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</si>
  <si>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</si>
  <si>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</si>
  <si>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</si>
  <si>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</si>
  <si>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</si>
  <si>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</si>
  <si>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</si>
  <si>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</si>
  <si>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</si>
  <si>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</si>
  <si>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</si>
  <si>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</si>
  <si>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</si>
  <si>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</si>
  <si>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</si>
  <si>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</si>
  <si>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</si>
  <si>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</si>
  <si>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</si>
  <si>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</si>
  <si>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</si>
  <si>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</si>
  <si>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</si>
  <si>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</si>
  <si>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</si>
  <si>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</si>
  <si>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</si>
  <si>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</si>
  <si>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</si>
  <si>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</si>
  <si>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</si>
  <si>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</si>
  <si>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</si>
  <si>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</si>
  <si>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</si>
  <si>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</si>
  <si>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</si>
  <si>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</si>
  <si>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</si>
  <si>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</si>
  <si>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</si>
  <si>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</si>
  <si>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</si>
  <si>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</si>
  <si>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</si>
  <si>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</si>
  <si>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</si>
  <si>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</si>
  <si>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</si>
  <si>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</si>
  <si>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</si>
  <si>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</si>
  <si>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</si>
  <si>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</si>
  <si>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</si>
  <si>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</si>
  <si>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</si>
  <si>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</si>
  <si>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</si>
  <si>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</si>
  <si>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</si>
  <si>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</si>
  <si>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</si>
  <si>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</si>
  <si>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</si>
  <si>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</si>
  <si>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</si>
  <si>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</si>
  <si>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</si>
  <si>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</si>
  <si>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</si>
  <si>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</si>
  <si>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</si>
  <si>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</si>
  <si>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</si>
  <si>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</si>
  <si>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</si>
  <si>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</si>
  <si>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</si>
  <si>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</si>
  <si>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</si>
  <si>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</si>
  <si>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</si>
  <si>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</si>
  <si>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</si>
  <si>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</si>
  <si>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</si>
  <si>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</si>
  <si>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</si>
  <si>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</si>
  <si>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</si>
  <si>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</si>
  <si>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</si>
  <si>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</si>
  <si>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</si>
  <si>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</si>
  <si>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</si>
  <si>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</si>
  <si>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</si>
  <si>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</si>
  <si>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</si>
  <si>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</si>
  <si>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</si>
  <si>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</si>
  <si>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</si>
  <si>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</si>
  <si>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</si>
  <si>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</si>
  <si>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</si>
  <si>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</si>
  <si>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</si>
  <si>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</si>
  <si>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</si>
  <si>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</si>
  <si>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</si>
  <si>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</si>
  <si>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</si>
  <si>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</si>
  <si>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</si>
  <si>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</si>
  <si>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</si>
  <si>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</si>
  <si>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</si>
  <si>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</si>
  <si>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</si>
  <si>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</si>
  <si>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</si>
  <si>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</si>
  <si>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</si>
  <si>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</si>
  <si>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</si>
  <si>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</si>
  <si>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</si>
  <si>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</si>
  <si>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</si>
  <si>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</si>
  <si>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</si>
  <si>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</si>
  <si>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</si>
  <si>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</si>
  <si>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</si>
  <si>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</si>
  <si>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</si>
  <si>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</si>
  <si>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</si>
  <si>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</si>
  <si>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</si>
  <si>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</si>
  <si>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</si>
  <si>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</si>
  <si>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</si>
  <si>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</si>
  <si>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</si>
  <si>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</si>
  <si>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</si>
  <si>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</si>
  <si>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</si>
  <si>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</si>
  <si>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</si>
  <si>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</si>
  <si>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</si>
  <si>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</si>
  <si>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</si>
  <si>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</si>
  <si>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</si>
  <si>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</si>
  <si>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</si>
  <si>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</si>
  <si>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</si>
  <si>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</si>
  <si>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</si>
  <si>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</si>
  <si>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</si>
  <si>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</si>
  <si>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</si>
  <si>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</si>
  <si>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</si>
  <si>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</si>
  <si>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</si>
  <si>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</si>
  <si>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</si>
  <si>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</si>
  <si>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</si>
  <si>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</si>
  <si>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</si>
  <si>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</si>
  <si>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</si>
  <si>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</si>
  <si>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</si>
  <si>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</si>
  <si>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</si>
  <si>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</si>
  <si>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</si>
  <si>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</si>
  <si>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</si>
  <si>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</si>
  <si>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</si>
  <si>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</si>
  <si>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</si>
  <si>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</si>
  <si>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</si>
  <si>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</si>
  <si>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</si>
  <si>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</si>
  <si>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</si>
  <si>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</si>
  <si>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</si>
  <si>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</si>
  <si>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</si>
  <si>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</si>
  <si>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</si>
  <si>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</si>
  <si>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</si>
  <si>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</si>
  <si>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</si>
  <si>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</si>
  <si>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</si>
  <si>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</si>
  <si>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</si>
  <si>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</si>
  <si>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</si>
  <si>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</si>
  <si>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</si>
  <si>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</si>
  <si>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</si>
  <si>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</si>
  <si>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</si>
  <si>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</si>
  <si>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</si>
  <si>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</si>
  <si>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</si>
  <si>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</si>
  <si>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</si>
  <si>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</si>
  <si>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</si>
  <si>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</si>
  <si>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</si>
  <si>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</si>
  <si>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</si>
  <si>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</si>
  <si>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</si>
  <si>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</si>
  <si>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</si>
  <si>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</si>
  <si>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</si>
  <si>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</si>
  <si>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</si>
  <si>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</si>
  <si>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</si>
  <si>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</si>
  <si>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</si>
  <si>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</si>
  <si>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</si>
  <si>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</si>
  <si>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</si>
  <si>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</si>
  <si>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</si>
  <si>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</si>
  <si>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</si>
  <si>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</si>
  <si>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</si>
  <si>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</si>
  <si>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</si>
  <si>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</si>
  <si>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</si>
  <si>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</si>
  <si>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</si>
  <si>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</si>
  <si>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</si>
  <si>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</si>
  <si>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</si>
  <si>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</si>
  <si>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</si>
  <si>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</si>
  <si>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</si>
  <si>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</si>
  <si>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</si>
  <si>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</si>
  <si>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</si>
  <si>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</si>
  <si>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</si>
  <si>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</si>
  <si>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</si>
  <si>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</si>
  <si>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</si>
  <si>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</si>
  <si>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</si>
  <si>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</si>
  <si>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</si>
  <si>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</si>
  <si>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</si>
  <si>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</si>
  <si>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</si>
  <si>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</si>
  <si>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</si>
  <si>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</si>
  <si>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</si>
  <si>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</si>
  <si>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</si>
  <si>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</si>
  <si>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</si>
  <si>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</si>
  <si>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</si>
  <si>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</si>
  <si>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</si>
  <si>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</si>
  <si>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</si>
  <si>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</si>
  <si>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</si>
  <si>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</si>
  <si>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</si>
  <si>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</si>
  <si>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</si>
  <si>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</si>
  <si>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</si>
  <si>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</si>
  <si>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</si>
  <si>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</si>
  <si>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</si>
  <si>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</si>
  <si>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</si>
  <si>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</si>
  <si>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</si>
  <si>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</si>
  <si>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</si>
  <si>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</si>
  <si>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</si>
  <si>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</si>
  <si>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</si>
  <si>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</si>
  <si>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</si>
  <si>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</si>
  <si>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</si>
  <si>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</si>
  <si>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</si>
  <si>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</si>
  <si>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</si>
  <si>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</si>
  <si>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</si>
  <si>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</si>
  <si>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</si>
  <si>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</si>
  <si>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</si>
  <si>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</si>
  <si>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</si>
  <si>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</si>
  <si>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</si>
  <si>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</si>
  <si>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</si>
  <si>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</si>
  <si>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</si>
  <si>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</si>
  <si>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</si>
  <si>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</si>
  <si>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</si>
  <si>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</si>
  <si>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</si>
  <si>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</si>
  <si>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</si>
  <si>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</si>
  <si>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</si>
  <si>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</si>
  <si>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</si>
  <si>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</si>
  <si>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</si>
  <si>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</si>
  <si>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</si>
  <si>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</si>
  <si>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</si>
  <si>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</si>
  <si>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</si>
  <si>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</si>
  <si>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</si>
  <si>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</si>
  <si>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</si>
  <si>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</si>
  <si>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</si>
  <si>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</si>
  <si>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</si>
  <si>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</si>
  <si>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</si>
  <si>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</si>
  <si>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</si>
  <si>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</si>
  <si>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</si>
  <si>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</si>
  <si>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</si>
  <si>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</si>
  <si>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</si>
  <si>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</si>
  <si>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</si>
  <si>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</si>
  <si>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</si>
  <si>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</si>
  <si>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</si>
  <si>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</si>
  <si>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</si>
  <si>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</si>
  <si>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</si>
  <si>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</si>
  <si>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</si>
  <si>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</si>
  <si>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</si>
  <si>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</si>
  <si>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</si>
  <si>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</si>
  <si>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</si>
  <si>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</si>
  <si>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</si>
  <si>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</si>
  <si>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</si>
  <si>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</si>
  <si>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</si>
  <si>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</si>
  <si>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</si>
  <si>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</si>
  <si>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</si>
  <si>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</si>
  <si>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</si>
  <si>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</si>
  <si>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</si>
  <si>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</si>
  <si>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</si>
  <si>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</si>
  <si>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</si>
  <si>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</si>
  <si>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</si>
  <si>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</si>
  <si>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</si>
  <si>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</si>
  <si>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</si>
  <si>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</si>
  <si>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</si>
  <si>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</si>
  <si>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</si>
  <si>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</si>
  <si>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</si>
  <si>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</si>
  <si>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</si>
  <si>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</si>
  <si>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</si>
  <si>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</si>
  <si>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</si>
  <si>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</si>
  <si>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</si>
  <si>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</si>
  <si>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</si>
  <si>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</si>
  <si>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</si>
  <si>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</si>
  <si>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</si>
  <si>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</si>
  <si>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</si>
  <si>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</si>
  <si>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</si>
  <si>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</si>
  <si>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</si>
  <si>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</si>
  <si>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</si>
  <si>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</si>
  <si>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</si>
  <si>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</si>
  <si>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</si>
  <si>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</si>
  <si>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</si>
  <si>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</si>
  <si>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</si>
  <si>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</si>
  <si>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</si>
  <si>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</si>
  <si>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</si>
  <si>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</si>
  <si>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</si>
  <si>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</si>
  <si>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</si>
  <si>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</si>
  <si>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</si>
  <si>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</si>
  <si>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</si>
  <si>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</si>
  <si>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</si>
  <si>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</si>
  <si>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</si>
  <si>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</si>
  <si>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</si>
  <si>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</si>
  <si>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</si>
  <si>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</si>
  <si>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</si>
  <si>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</si>
  <si>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</si>
  <si>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</si>
  <si>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</si>
  <si>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</si>
  <si>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</si>
  <si>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</si>
  <si>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</si>
  <si>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</si>
  <si>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</si>
  <si>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</si>
  <si>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</si>
  <si>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</si>
  <si>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</si>
  <si>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</si>
  <si>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</si>
  <si>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</si>
  <si>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</si>
  <si>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</si>
  <si>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</si>
  <si>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</si>
  <si>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</si>
  <si>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</si>
  <si>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</si>
  <si>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</si>
  <si>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</si>
  <si>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</si>
  <si>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</si>
  <si>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</si>
  <si>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</si>
  <si>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</si>
  <si>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</si>
  <si>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</si>
  <si>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</si>
  <si>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</si>
  <si>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</si>
  <si>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</si>
  <si>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</si>
  <si>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</si>
  <si>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</si>
  <si>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</si>
  <si>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</si>
  <si>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</si>
  <si>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</si>
  <si>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</si>
  <si>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</si>
  <si>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</si>
  <si>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</si>
  <si>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</si>
  <si>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</si>
  <si>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</si>
  <si>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</si>
  <si>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</si>
  <si>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</si>
  <si>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</si>
  <si>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</si>
  <si>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</si>
  <si>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</si>
  <si>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</si>
  <si>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</si>
  <si>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</si>
  <si>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</si>
  <si>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</si>
  <si>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</si>
  <si>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</si>
  <si>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</si>
  <si>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</si>
  <si>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</si>
  <si>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</si>
  <si>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</si>
  <si>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</si>
  <si>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</si>
  <si>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</si>
  <si>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</si>
  <si>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</si>
  <si>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</si>
  <si>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</si>
  <si>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</si>
  <si>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</si>
  <si>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</si>
  <si>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</si>
  <si>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</si>
  <si>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</si>
  <si>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</si>
  <si>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</si>
  <si>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</si>
  <si>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</si>
  <si>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</si>
  <si>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</si>
  <si>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</si>
  <si>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</si>
  <si>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</si>
  <si>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</si>
  <si>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</si>
  <si>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</si>
  <si>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</si>
  <si>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</si>
  <si>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</si>
  <si>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</si>
  <si>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</si>
  <si>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</si>
  <si>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</si>
  <si>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</si>
  <si>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</si>
  <si>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</si>
  <si>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</si>
  <si>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</si>
  <si>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</si>
  <si>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</si>
  <si>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</si>
  <si>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</si>
  <si>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</si>
  <si>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</si>
  <si>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</si>
  <si>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</si>
  <si>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</si>
  <si>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</si>
  <si>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</si>
  <si>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</si>
  <si>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</si>
  <si>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</si>
  <si>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</si>
  <si>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</si>
  <si>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</si>
  <si>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</si>
  <si>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</si>
  <si>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</si>
  <si>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</si>
  <si>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</si>
  <si>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</si>
  <si>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</si>
  <si>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</si>
  <si>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</si>
  <si>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</si>
  <si>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</si>
  <si>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</si>
  <si>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</si>
  <si>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</si>
  <si>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</si>
  <si>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</si>
  <si>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</si>
  <si>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</si>
  <si>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</si>
  <si>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</si>
  <si>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</si>
  <si>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</si>
  <si>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</si>
  <si>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</si>
  <si>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</si>
  <si>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</si>
  <si>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</si>
  <si>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</si>
  <si>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</si>
  <si>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</si>
  <si>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</si>
  <si>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</si>
  <si>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</si>
  <si>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</si>
  <si>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</si>
  <si>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</si>
  <si>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</si>
  <si>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</si>
  <si>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</si>
  <si>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</si>
  <si>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</si>
  <si>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</si>
  <si>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</si>
  <si>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</si>
  <si>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</si>
  <si>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</si>
  <si>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</si>
  <si>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</si>
  <si>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</si>
  <si>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</si>
  <si>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</si>
  <si>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</si>
  <si>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</si>
  <si>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</si>
  <si>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</si>
  <si>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</si>
  <si>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</si>
  <si>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</si>
  <si>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</si>
  <si>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</si>
  <si>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</si>
  <si>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</si>
  <si>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</si>
  <si>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</si>
  <si>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</si>
  <si>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</si>
  <si>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</si>
  <si>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</si>
  <si>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</si>
  <si>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</si>
  <si>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</si>
  <si>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</si>
  <si>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</si>
  <si>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</si>
  <si>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</si>
  <si>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</si>
  <si>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</si>
  <si>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</si>
  <si>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</si>
  <si>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</si>
  <si>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</si>
  <si>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</si>
  <si>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</si>
  <si>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</si>
  <si>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</si>
  <si>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</si>
  <si>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</si>
  <si>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</si>
  <si>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</si>
  <si>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</si>
  <si>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</si>
  <si>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</si>
  <si>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</si>
  <si>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</si>
  <si>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</si>
  <si>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</si>
  <si>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</si>
  <si>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</si>
  <si>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</si>
  <si>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</si>
  <si>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</si>
  <si>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</si>
  <si>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</si>
  <si>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</si>
  <si>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</si>
  <si>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</si>
  <si>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</si>
  <si>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</si>
  <si>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</si>
  <si>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</si>
  <si>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</si>
  <si>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</si>
  <si>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</si>
  <si>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</si>
  <si>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</si>
  <si>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</si>
  <si>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</si>
  <si>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</si>
  <si>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</si>
  <si>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</si>
  <si>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</si>
  <si>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</si>
  <si>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</si>
  <si>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</si>
  <si>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</si>
  <si>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</si>
  <si>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</si>
  <si>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</si>
  <si>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</si>
  <si>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</si>
  <si>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</si>
  <si>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</si>
  <si>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</si>
  <si>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</si>
  <si>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</si>
  <si>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</si>
  <si>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</si>
  <si>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</si>
  <si>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</si>
  <si>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</si>
  <si>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</si>
  <si>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</si>
  <si>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</si>
  <si>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</si>
  <si>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</si>
  <si>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</si>
  <si>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</si>
  <si>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</si>
  <si>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</si>
  <si>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</si>
  <si>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</si>
  <si>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</si>
  <si>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</si>
  <si>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</si>
  <si>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</si>
  <si>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</si>
  <si>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</si>
  <si>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</si>
  <si>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</si>
  <si>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</si>
  <si>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</si>
  <si>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</si>
  <si>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</si>
  <si>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</si>
  <si>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</si>
  <si>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</si>
  <si>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</si>
  <si>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</si>
  <si>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</si>
  <si>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</si>
  <si>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</si>
  <si>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</si>
  <si>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</si>
  <si>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</si>
  <si>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</si>
  <si>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</si>
  <si>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</si>
  <si>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</si>
  <si>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</si>
  <si>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</si>
  <si>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</si>
  <si>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</si>
  <si>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</si>
  <si>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</si>
  <si>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</si>
  <si>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</si>
  <si>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</si>
  <si>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</si>
  <si>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</si>
  <si>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</si>
  <si>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</si>
  <si>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</si>
  <si>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</si>
  <si>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</si>
  <si>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</si>
  <si>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</si>
  <si>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</si>
  <si>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</si>
  <si>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</si>
  <si>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</si>
  <si>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</si>
  <si>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</si>
  <si>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</si>
  <si>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</si>
  <si>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</si>
  <si>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</si>
  <si>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</si>
  <si>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</si>
  <si>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</si>
  <si>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</si>
  <si>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</si>
  <si>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</si>
  <si>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</si>
  <si>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</si>
  <si>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</si>
  <si>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</si>
  <si>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</si>
  <si>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</si>
  <si>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</si>
  <si>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</si>
  <si>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</si>
  <si>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</si>
  <si>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</si>
  <si>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</si>
  <si>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</si>
  <si>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</si>
  <si>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</si>
  <si>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</si>
  <si>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</si>
  <si>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</si>
  <si>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</si>
  <si>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</si>
  <si>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</si>
  <si>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</si>
  <si>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</si>
  <si>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</si>
  <si>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</si>
  <si>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</si>
  <si>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</si>
  <si>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</si>
  <si>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</si>
  <si>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</si>
  <si>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</si>
  <si>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</si>
  <si>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</si>
  <si>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</si>
  <si>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</si>
  <si>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</si>
  <si>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</si>
  <si>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</si>
  <si>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</si>
  <si>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</si>
  <si>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</si>
  <si>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</si>
  <si>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</si>
  <si>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</si>
  <si>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</si>
  <si>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</si>
  <si>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</si>
  <si>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</si>
  <si>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</si>
  <si>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</si>
  <si>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</si>
  <si>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</si>
  <si>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</si>
  <si>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</si>
  <si>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</si>
  <si>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</si>
  <si>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</si>
  <si>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</si>
  <si>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</si>
  <si>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</si>
  <si>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</si>
  <si>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</si>
  <si>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</si>
  <si>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</si>
  <si>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</si>
  <si>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</si>
  <si>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</si>
  <si>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</si>
  <si>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</si>
  <si>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</si>
  <si>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</si>
  <si>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</si>
  <si>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</si>
  <si>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</si>
  <si>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</si>
  <si>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</si>
  <si>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</si>
  <si>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</si>
  <si>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</si>
  <si>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</si>
  <si>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</si>
  <si>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</si>
  <si>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</si>
  <si>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</si>
  <si>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</si>
  <si>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</si>
  <si>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</si>
  <si>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</si>
  <si>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</si>
  <si>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</si>
  <si>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</si>
  <si>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</si>
  <si>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</si>
  <si>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</si>
  <si>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</si>
  <si>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</si>
  <si>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</si>
  <si>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</si>
  <si>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</si>
  <si>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</si>
  <si>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</si>
  <si>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</si>
  <si>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</si>
  <si>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</si>
  <si>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</si>
  <si>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</si>
  <si>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</si>
  <si>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</si>
  <si>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</si>
  <si>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</si>
  <si>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</si>
  <si>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</si>
  <si>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</si>
  <si>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</si>
  <si>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</si>
  <si>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</si>
  <si>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</si>
  <si>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</si>
  <si>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</si>
  <si>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</si>
  <si>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</si>
  <si>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</si>
  <si>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</si>
  <si>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</si>
  <si>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</si>
  <si>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</si>
  <si>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</si>
  <si>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</si>
  <si>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</si>
  <si>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</si>
  <si>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</si>
  <si>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</si>
  <si>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</si>
  <si>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</si>
  <si>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</si>
  <si>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</si>
  <si>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</si>
  <si>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</si>
  <si>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</si>
  <si>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</si>
  <si>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</si>
  <si>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</si>
  <si>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</si>
  <si>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</si>
  <si>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</si>
  <si>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</si>
  <si>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</si>
  <si>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</si>
  <si>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</si>
  <si>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</si>
  <si>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</si>
  <si>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</si>
  <si>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</si>
  <si>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</si>
  <si>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</si>
  <si>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</si>
  <si>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</si>
  <si>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</si>
  <si>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</si>
  <si>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</si>
  <si>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</si>
  <si>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</si>
  <si>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</si>
  <si>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</si>
  <si>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</si>
  <si>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</si>
  <si>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</si>
  <si>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</si>
  <si>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</si>
  <si>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</si>
  <si>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</si>
  <si>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</si>
  <si>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</si>
  <si>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</si>
  <si>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</si>
  <si>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</si>
  <si>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</si>
  <si>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</si>
  <si>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</si>
  <si>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</si>
  <si>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</si>
  <si>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</si>
  <si>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</si>
  <si>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</si>
  <si>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</si>
  <si>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</si>
  <si>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</si>
  <si>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</si>
  <si>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</si>
  <si>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</si>
  <si>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</si>
  <si>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</si>
  <si>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</si>
  <si>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</si>
  <si>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</si>
  <si>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</si>
  <si>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</si>
  <si>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</si>
  <si>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</si>
  <si>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</si>
  <si>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</si>
  <si>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</si>
  <si>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</si>
  <si>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</si>
  <si>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</si>
  <si>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</si>
  <si>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</si>
  <si>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</si>
  <si>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</si>
  <si>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</si>
  <si>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</si>
  <si>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</si>
  <si>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</si>
  <si>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</si>
  <si>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</si>
  <si>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</si>
  <si>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</si>
  <si>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</si>
  <si>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</si>
  <si>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</si>
  <si>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</si>
  <si>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</si>
  <si>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</si>
  <si>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</si>
  <si>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</si>
  <si>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</si>
  <si>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</si>
  <si>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</si>
  <si>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</si>
  <si>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</si>
  <si>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</si>
  <si>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</si>
  <si>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</si>
  <si>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</si>
  <si>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</si>
  <si>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</si>
  <si>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</si>
  <si>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</si>
  <si>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</si>
  <si>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</si>
  <si>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</si>
  <si>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</si>
  <si>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</si>
  <si>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</si>
  <si>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</si>
  <si>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</si>
  <si>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</si>
  <si>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</si>
  <si>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</si>
  <si>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</si>
  <si>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</si>
  <si>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</si>
  <si>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</si>
  <si>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</si>
  <si>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</si>
  <si>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</si>
  <si>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</si>
  <si>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</si>
  <si>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</si>
  <si>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</si>
  <si>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</si>
  <si>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</si>
  <si>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</si>
  <si>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</si>
  <si>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</si>
  <si>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</si>
  <si>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</si>
  <si>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</si>
  <si>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</si>
  <si>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</si>
  <si>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</si>
  <si>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</si>
  <si>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</si>
  <si>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</si>
  <si>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</si>
  <si>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</si>
  <si>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</si>
  <si>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</si>
  <si>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</si>
  <si>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</si>
  <si>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</si>
  <si>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</si>
  <si>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</si>
  <si>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</si>
  <si>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</si>
  <si>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</si>
  <si>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</si>
  <si>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</si>
  <si>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</si>
  <si>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</si>
  <si>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</si>
  <si>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</si>
  <si>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</si>
  <si>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</si>
  <si>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</si>
  <si>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</si>
  <si>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</si>
  <si>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</si>
  <si>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</si>
  <si>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</si>
  <si>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</si>
  <si>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</si>
  <si>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</si>
  <si>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</si>
  <si>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</si>
  <si>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</si>
  <si>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</si>
  <si>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</si>
  <si>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</si>
  <si>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</si>
  <si>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</si>
  <si>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</si>
  <si>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</si>
  <si>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</si>
  <si>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</si>
  <si>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</si>
  <si>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</si>
  <si>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</si>
  <si>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</si>
  <si>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</si>
  <si>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</si>
  <si>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</si>
  <si>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</si>
  <si>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</si>
  <si>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</si>
  <si>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</si>
  <si>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</si>
  <si>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</si>
  <si>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</si>
  <si>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</si>
  <si>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</si>
  <si>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</si>
  <si>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</si>
  <si>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</si>
  <si>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</si>
  <si>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</si>
  <si>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</si>
  <si>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</si>
  <si>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</si>
  <si>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</si>
  <si>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</si>
  <si>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</si>
  <si>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</si>
  <si>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</si>
  <si>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</si>
  <si>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</si>
  <si>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</si>
  <si>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</si>
  <si>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</si>
  <si>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</si>
  <si>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</si>
  <si>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</si>
  <si>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</si>
  <si>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</si>
  <si>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</si>
  <si>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</si>
  <si>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</si>
  <si>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</si>
  <si>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</si>
  <si>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</si>
  <si>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</si>
  <si>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</si>
  <si>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</si>
  <si>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</si>
  <si>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</si>
  <si>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</si>
  <si>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</si>
  <si>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</si>
  <si>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</si>
  <si>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</si>
  <si>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</si>
  <si>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</si>
  <si>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</si>
  <si>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</si>
  <si>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</si>
  <si>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</si>
  <si>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</si>
  <si>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</si>
  <si>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</si>
  <si>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</si>
  <si>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</si>
  <si>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</si>
  <si>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</si>
  <si>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</si>
  <si>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</si>
  <si>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</si>
  <si>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</si>
  <si>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</si>
  <si>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</si>
  <si>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</si>
  <si>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</si>
  <si>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</si>
  <si>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</si>
  <si>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</si>
  <si>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</si>
  <si>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</si>
  <si>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</si>
  <si>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</si>
  <si>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</si>
  <si>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</si>
  <si>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</si>
  <si>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</si>
  <si>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</si>
  <si>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</si>
  <si>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</si>
  <si>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</si>
  <si>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</si>
  <si>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</si>
  <si>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</si>
  <si>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</si>
  <si>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</si>
  <si>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</si>
  <si>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</si>
  <si>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</si>
  <si>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</si>
  <si>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</si>
  <si>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</si>
  <si>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</si>
  <si>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</si>
  <si>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</si>
  <si>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</si>
  <si>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</si>
  <si>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</si>
  <si>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</si>
  <si>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</si>
  <si>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</si>
  <si>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</si>
  <si>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</si>
  <si>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</si>
  <si>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</si>
  <si>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</si>
  <si>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</si>
  <si>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</si>
  <si>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</si>
  <si>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</si>
  <si>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</si>
  <si>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</si>
  <si>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</si>
  <si>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</si>
  <si>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</si>
  <si>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</si>
  <si>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</si>
  <si>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</si>
  <si>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</si>
  <si>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</si>
  <si>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</si>
  <si>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</si>
  <si>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</si>
  <si>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</si>
  <si>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</si>
  <si>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</si>
  <si>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</si>
  <si>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</si>
  <si>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</si>
  <si>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</si>
  <si>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</si>
  <si>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</si>
  <si>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</si>
  <si>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</si>
  <si>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</si>
  <si>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</si>
  <si>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</si>
  <si>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</si>
  <si>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</si>
  <si>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</si>
  <si>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</si>
  <si>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</si>
  <si>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</si>
  <si>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</si>
  <si>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</si>
  <si>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</si>
  <si>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</si>
  <si>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</si>
  <si>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</si>
  <si>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</si>
  <si>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</si>
  <si>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</si>
  <si>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</si>
  <si>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</si>
  <si>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</si>
  <si>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</si>
  <si>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</si>
  <si>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</si>
  <si>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</si>
  <si>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</si>
  <si>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</si>
  <si>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</si>
  <si>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</si>
  <si>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</si>
  <si>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</si>
  <si>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</si>
  <si>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</si>
  <si>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</si>
  <si>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</si>
  <si>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</si>
  <si>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</si>
  <si>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</si>
  <si>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</si>
  <si>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</si>
  <si>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</si>
  <si>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</si>
  <si>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</si>
  <si>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</si>
  <si>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</si>
  <si>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</si>
  <si>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</si>
  <si>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</si>
  <si>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</si>
  <si>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</si>
  <si>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</si>
  <si>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</si>
  <si>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</si>
  <si>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</si>
  <si>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</si>
  <si>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</si>
  <si>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</si>
  <si>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</si>
  <si>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</si>
  <si>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</si>
  <si>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</si>
  <si>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</si>
  <si>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</si>
  <si>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</si>
  <si>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</si>
  <si>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</si>
  <si>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</si>
  <si>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</si>
  <si>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</si>
  <si>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</si>
  <si>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</si>
  <si>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</si>
  <si>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</si>
  <si>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</si>
  <si>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</si>
  <si>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</si>
  <si>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</si>
  <si>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</si>
  <si>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</si>
  <si>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</si>
  <si>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</si>
  <si>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</si>
  <si>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</si>
  <si>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</si>
  <si>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</si>
  <si>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</si>
  <si>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</si>
  <si>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</si>
  <si>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</si>
  <si>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</si>
  <si>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</si>
  <si>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</si>
  <si>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</si>
  <si>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</si>
  <si>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</si>
  <si>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</si>
  <si>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</si>
  <si>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</si>
  <si>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</si>
  <si>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</si>
  <si>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</si>
  <si>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</si>
  <si>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</si>
  <si>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</si>
  <si>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</si>
  <si>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</si>
  <si>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</si>
  <si>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</si>
  <si>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</si>
  <si>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</si>
  <si>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</si>
  <si>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</si>
  <si>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</si>
  <si>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</si>
  <si>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</si>
  <si>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</si>
  <si>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</si>
  <si>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</si>
  <si>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</si>
  <si>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</si>
  <si>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</si>
  <si>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</si>
  <si>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</si>
  <si>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</si>
  <si>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</si>
  <si>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</si>
  <si>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</si>
  <si>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</si>
  <si>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</si>
  <si>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</si>
  <si>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</si>
  <si>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</si>
  <si>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</si>
  <si>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</si>
  <si>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</si>
  <si>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</si>
  <si>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</si>
  <si>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</si>
  <si>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</si>
  <si>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</si>
  <si>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</si>
  <si>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</si>
  <si>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</si>
  <si>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</si>
  <si>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</si>
  <si>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</si>
  <si>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</si>
  <si>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</si>
  <si>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</si>
  <si>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</si>
  <si>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</si>
  <si>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</si>
  <si>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</si>
  <si>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</si>
  <si>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</si>
  <si>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</si>
  <si>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</si>
  <si>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</si>
  <si>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</si>
  <si>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</si>
  <si>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</si>
  <si>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</si>
  <si>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</si>
  <si>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</si>
  <si>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</si>
  <si>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</si>
  <si>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</si>
  <si>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</si>
  <si>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</si>
  <si>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</si>
  <si>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</si>
  <si>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</si>
  <si>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</si>
  <si>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</si>
  <si>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</si>
  <si>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</si>
  <si>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</si>
  <si>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</si>
  <si>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</si>
  <si>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</si>
  <si>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</si>
  <si>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</si>
  <si>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</si>
  <si>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</si>
  <si>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</si>
  <si>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</si>
  <si>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</si>
  <si>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</si>
  <si>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</si>
  <si>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</si>
  <si>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</si>
  <si>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</si>
  <si>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</si>
  <si>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</si>
  <si>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</si>
  <si>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</si>
  <si>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</si>
  <si>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</si>
  <si>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</si>
  <si>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</si>
  <si>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</si>
  <si>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</si>
  <si>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</si>
  <si>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</si>
  <si>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</si>
  <si>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</si>
  <si>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</si>
  <si>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</si>
  <si>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</si>
  <si>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</si>
  <si>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</si>
  <si>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</si>
  <si>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</si>
  <si>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</si>
  <si>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</si>
  <si>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</si>
  <si>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</si>
  <si>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</si>
  <si>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</si>
  <si>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</si>
  <si>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</si>
  <si>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</si>
  <si>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</si>
  <si>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</si>
  <si>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</si>
  <si>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</si>
  <si>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</si>
  <si>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</si>
  <si>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</si>
  <si>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</si>
  <si>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</si>
  <si>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</si>
  <si>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</si>
  <si>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</si>
  <si>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</si>
  <si>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</si>
  <si>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</si>
  <si>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</si>
  <si>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</si>
  <si>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</si>
  <si>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</si>
  <si>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</si>
  <si>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</si>
  <si>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</si>
  <si>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</si>
  <si>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</si>
  <si>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</si>
  <si>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</si>
  <si>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</si>
  <si>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</si>
  <si>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</si>
  <si>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</si>
  <si>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</si>
  <si>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</si>
  <si>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</si>
  <si>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</si>
  <si>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</si>
  <si>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</si>
  <si>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</si>
  <si>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</si>
  <si>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</si>
  <si>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</si>
  <si>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</si>
  <si>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</si>
  <si>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</si>
  <si>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</si>
  <si>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</si>
  <si>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</si>
  <si>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</si>
  <si>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</si>
  <si>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</si>
  <si>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</si>
  <si>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</si>
  <si>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</si>
  <si>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</si>
  <si>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</si>
  <si>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</si>
  <si>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</si>
  <si>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</si>
  <si>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</si>
  <si>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</si>
  <si>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</si>
  <si>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</si>
  <si>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</si>
  <si>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</si>
  <si>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</si>
  <si>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</si>
  <si>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</si>
  <si>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</si>
  <si>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</si>
  <si>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</si>
  <si>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</si>
  <si>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</si>
  <si>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</si>
  <si>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</si>
  <si>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</si>
  <si>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</si>
  <si>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</si>
  <si>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</si>
  <si>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</si>
  <si>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</si>
  <si>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</si>
  <si>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</si>
  <si>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</si>
  <si>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</si>
  <si>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</si>
  <si>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</si>
  <si>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</si>
  <si>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</si>
  <si>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</si>
  <si>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</si>
  <si>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</si>
  <si>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</si>
  <si>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</si>
  <si>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</si>
  <si>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</si>
  <si>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</si>
  <si>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</si>
  <si>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</si>
  <si>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</si>
  <si>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</si>
  <si>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</si>
  <si>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</si>
  <si>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</si>
  <si>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</si>
  <si>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</si>
  <si>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</si>
  <si>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</si>
  <si>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</si>
  <si>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</si>
  <si>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</si>
  <si>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</si>
  <si>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</si>
  <si>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</si>
  <si>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</si>
  <si>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</si>
  <si>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</si>
  <si>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</si>
  <si>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</si>
  <si>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</si>
  <si>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</si>
  <si>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</si>
  <si>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</si>
  <si>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</si>
  <si>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</si>
  <si>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</si>
  <si>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</si>
  <si>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</si>
  <si>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</si>
  <si>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</si>
  <si>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</si>
  <si>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</si>
  <si>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</si>
  <si>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</si>
  <si>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</si>
  <si>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</si>
  <si>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</si>
  <si>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</si>
  <si>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</si>
  <si>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</si>
  <si>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</si>
  <si>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</si>
  <si>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</si>
  <si>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</si>
  <si>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</si>
  <si>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</si>
  <si>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</si>
  <si>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</si>
  <si>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</si>
  <si>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</si>
  <si>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</si>
  <si>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</si>
  <si>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</si>
  <si>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</si>
  <si>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</si>
  <si>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</si>
  <si>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</si>
  <si>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</si>
  <si>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</si>
  <si>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</si>
  <si>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</si>
  <si>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</si>
  <si>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</si>
  <si>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</si>
  <si>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</si>
  <si>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</si>
  <si>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</si>
  <si>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</si>
  <si>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</si>
  <si>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</si>
  <si>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</si>
  <si>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</si>
  <si>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</si>
  <si>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</si>
  <si>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</si>
  <si>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</si>
  <si>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</si>
  <si>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</si>
  <si>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</si>
  <si>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</si>
  <si>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</si>
  <si>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</si>
  <si>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</si>
  <si>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</si>
  <si>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</si>
  <si>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</si>
  <si>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</si>
  <si>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</si>
  <si>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</si>
  <si>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</si>
  <si>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</si>
  <si>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</si>
  <si>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</si>
  <si>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</si>
  <si>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</si>
  <si>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</si>
  <si>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</si>
  <si>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</si>
  <si>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</si>
  <si>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</si>
  <si>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</si>
  <si>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</si>
  <si>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</si>
  <si>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</si>
  <si>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</si>
  <si>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</si>
  <si>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</si>
  <si>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</si>
  <si>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</si>
  <si>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</si>
  <si>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</si>
  <si>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</si>
  <si>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</si>
  <si>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</si>
  <si>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</si>
  <si>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</si>
  <si>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</si>
  <si>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</si>
  <si>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</si>
  <si>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</si>
  <si>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</si>
  <si>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</si>
  <si>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</si>
  <si>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</si>
  <si>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</si>
  <si>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</si>
  <si>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</si>
  <si>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</si>
  <si>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</si>
  <si>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</si>
  <si>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</si>
  <si>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</si>
  <si>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</si>
  <si>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</si>
  <si>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</si>
  <si>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</si>
  <si>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</si>
  <si>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</si>
  <si>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</si>
  <si>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</si>
  <si>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</si>
  <si>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</si>
  <si>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</si>
  <si>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</si>
  <si>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</si>
  <si>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</si>
  <si>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</si>
  <si>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</si>
  <si>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</si>
  <si>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</si>
  <si>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</si>
  <si>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</si>
  <si>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</si>
  <si>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</si>
  <si>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</si>
  <si>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</si>
  <si>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</si>
  <si>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</si>
  <si>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</si>
  <si>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</si>
  <si>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</si>
  <si>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</si>
  <si>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</si>
  <si>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</si>
  <si>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</si>
  <si>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</si>
  <si>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</si>
  <si>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</si>
  <si>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</si>
  <si>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</si>
  <si>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</si>
  <si>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</si>
  <si>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</si>
  <si>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</si>
  <si>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</si>
  <si>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</si>
  <si>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</si>
  <si>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</si>
  <si>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</si>
  <si>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</si>
  <si>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</si>
  <si>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</si>
  <si>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</si>
  <si>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</si>
  <si>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</si>
  <si>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</si>
  <si>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</si>
  <si>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</si>
  <si>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</si>
  <si>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</si>
  <si>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</si>
  <si>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</si>
  <si>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</si>
  <si>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</si>
  <si>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</si>
  <si>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</si>
  <si>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</si>
  <si>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</si>
  <si>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</si>
  <si>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</si>
  <si>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</si>
  <si>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</si>
  <si>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</si>
  <si>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</si>
  <si>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</si>
  <si>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</si>
  <si>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</si>
  <si>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</si>
  <si>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</si>
  <si>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</si>
  <si>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</si>
  <si>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</si>
  <si>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</si>
  <si>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</si>
  <si>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</si>
  <si>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</si>
  <si>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</si>
  <si>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</si>
  <si>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</si>
  <si>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</si>
  <si>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</si>
  <si>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</si>
  <si>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</si>
  <si>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</si>
  <si>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</si>
  <si>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</si>
  <si>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</si>
  <si>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</si>
  <si>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</si>
  <si>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</si>
  <si>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</si>
  <si>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</si>
  <si>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</si>
  <si>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</si>
  <si>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</si>
  <si>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</si>
  <si>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</si>
  <si>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</si>
  <si>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</si>
  <si>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</si>
  <si>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</si>
  <si>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</si>
  <si>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</si>
  <si>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</si>
  <si>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</si>
  <si>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</si>
  <si>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</si>
  <si>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</si>
  <si>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</si>
  <si>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</si>
  <si>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</si>
  <si>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</si>
  <si>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</si>
  <si>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</si>
  <si>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</si>
  <si>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</si>
  <si>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</si>
  <si>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</si>
  <si>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</si>
  <si>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</si>
  <si>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</si>
  <si>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</si>
  <si>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</si>
  <si>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</si>
  <si>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</si>
  <si>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</si>
  <si>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</si>
  <si>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</si>
  <si>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</si>
  <si>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</si>
  <si>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</si>
  <si>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</si>
  <si>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</si>
  <si>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</si>
  <si>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</si>
  <si>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</si>
  <si>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</si>
  <si>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</si>
  <si>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</si>
  <si>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</si>
  <si>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</si>
  <si>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</si>
  <si>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</si>
  <si>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</si>
  <si>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</si>
  <si>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</si>
  <si>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</si>
  <si>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</si>
  <si>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</si>
  <si>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</si>
  <si>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</si>
  <si>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</si>
  <si>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</si>
  <si>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</si>
  <si>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</si>
  <si>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</si>
  <si>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</si>
  <si>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</si>
  <si>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</si>
  <si>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</si>
  <si>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</si>
  <si>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</si>
  <si>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</si>
  <si>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</si>
  <si>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</si>
  <si>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</si>
  <si>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</si>
  <si>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</si>
  <si>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</si>
  <si>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</si>
  <si>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</si>
  <si>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</si>
  <si>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</si>
  <si>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</si>
  <si>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</si>
  <si>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</si>
  <si>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</si>
  <si>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</si>
  <si>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</si>
  <si>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</si>
  <si>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</si>
  <si>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</si>
  <si>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</si>
  <si>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</si>
  <si>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</si>
  <si>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</si>
  <si>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</si>
  <si>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</si>
  <si>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</si>
  <si>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</si>
  <si>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</si>
  <si>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</si>
  <si>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</si>
  <si>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</si>
  <si>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</si>
  <si>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</si>
  <si>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</si>
  <si>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</si>
  <si>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</si>
  <si>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</si>
  <si>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</si>
  <si>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</si>
  <si>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</si>
  <si>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</si>
  <si>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</si>
  <si>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</si>
  <si>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</si>
  <si>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</si>
  <si>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</si>
  <si>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</si>
  <si>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</si>
  <si>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</si>
  <si>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</si>
  <si>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</si>
  <si>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</si>
  <si>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</si>
  <si>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</si>
  <si>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</si>
  <si>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</si>
  <si>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</si>
  <si>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</si>
  <si>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</si>
  <si>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</si>
  <si>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</si>
  <si>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</si>
  <si>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</si>
  <si>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</si>
  <si>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</si>
  <si>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</si>
  <si>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</si>
  <si>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</si>
  <si>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</si>
  <si>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</si>
  <si>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</si>
  <si>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</si>
  <si>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</si>
  <si>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</si>
  <si>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</si>
  <si>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</si>
  <si>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</si>
  <si>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</si>
  <si>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</si>
  <si>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</si>
  <si>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</si>
  <si>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</si>
  <si>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</si>
  <si>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</si>
  <si>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</si>
  <si>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</si>
  <si>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</si>
  <si>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</si>
  <si>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</si>
  <si>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</si>
  <si>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</si>
  <si>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</si>
  <si>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</si>
  <si>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</si>
  <si>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</si>
  <si>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</si>
  <si>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</si>
  <si>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</si>
  <si>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</si>
  <si>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</si>
  <si>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</si>
  <si>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</si>
  <si>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</si>
  <si>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</si>
  <si>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</si>
  <si>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</si>
  <si>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</si>
  <si>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</si>
  <si>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</si>
  <si>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</si>
  <si>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</si>
  <si>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</si>
  <si>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</si>
  <si>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</si>
  <si>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</si>
  <si>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</si>
  <si>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</si>
  <si>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</si>
  <si>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</si>
  <si>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</si>
  <si>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</si>
  <si>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</si>
  <si>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</si>
  <si>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</si>
  <si>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</si>
  <si>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</si>
  <si>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</si>
  <si>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</si>
  <si>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</si>
  <si>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</si>
  <si>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</si>
  <si>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</si>
  <si>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</si>
  <si>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</si>
  <si>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</si>
  <si>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</si>
  <si>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</si>
  <si>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</si>
  <si>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</si>
  <si>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</si>
  <si>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</si>
  <si>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</si>
  <si>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</si>
  <si>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</si>
  <si>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</si>
  <si>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</si>
  <si>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</si>
  <si>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</si>
  <si>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</si>
  <si>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</si>
  <si>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</si>
  <si>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</si>
  <si>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</si>
  <si>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</si>
  <si>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</si>
  <si>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</si>
  <si>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</si>
  <si>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</si>
  <si>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</si>
  <si>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</si>
  <si>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</si>
  <si>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</si>
  <si>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</si>
  <si>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</si>
  <si>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</si>
  <si>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</si>
  <si>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</si>
  <si>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</si>
  <si>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</si>
  <si>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</si>
  <si>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</si>
  <si>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</si>
  <si>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</si>
  <si>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</si>
  <si>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</si>
  <si>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</si>
  <si>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</si>
  <si>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</si>
  <si>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</si>
  <si>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</si>
  <si>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</si>
  <si>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</si>
  <si>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</si>
  <si>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</si>
  <si>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</si>
  <si>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</si>
  <si>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</si>
  <si>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</si>
  <si>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</si>
  <si>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</si>
  <si>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</si>
  <si>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</si>
  <si>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</si>
  <si>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</si>
  <si>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</si>
  <si>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</si>
  <si>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</si>
  <si>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</si>
  <si>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</si>
  <si>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</si>
  <si>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</si>
  <si>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</si>
  <si>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</si>
  <si>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</si>
  <si>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</si>
  <si>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</si>
  <si>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</si>
  <si>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</si>
  <si>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</si>
  <si>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</si>
  <si>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</si>
  <si>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</si>
  <si>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</si>
  <si>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</si>
  <si>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</si>
  <si>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</si>
  <si>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</si>
  <si>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</si>
  <si>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</si>
  <si>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</si>
  <si>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</si>
  <si>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</si>
  <si>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</si>
  <si>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</si>
  <si>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</si>
  <si>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</si>
  <si>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</si>
  <si>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</si>
  <si>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</si>
  <si>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</si>
  <si>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</si>
  <si>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</si>
  <si>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</si>
  <si>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</si>
  <si>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</si>
  <si>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</si>
  <si>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</si>
  <si>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</si>
  <si>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</si>
  <si>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</si>
  <si>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</si>
  <si>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</si>
  <si>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</si>
  <si>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</si>
  <si>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</si>
  <si>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</si>
  <si>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</si>
  <si>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</si>
  <si>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</si>
  <si>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</si>
  <si>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</si>
  <si>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</si>
  <si>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</si>
  <si>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</si>
  <si>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</si>
  <si>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</si>
  <si>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</si>
  <si>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</si>
  <si>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</si>
  <si>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</si>
  <si>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</si>
  <si>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</si>
  <si>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</si>
  <si>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</si>
  <si>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</si>
  <si>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</si>
  <si>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</si>
  <si>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</si>
  <si>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</si>
  <si>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</si>
  <si>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</si>
  <si>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</si>
  <si>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</si>
  <si>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</si>
  <si>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</si>
  <si>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</si>
  <si>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</si>
  <si>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</si>
  <si>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</si>
  <si>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</si>
  <si>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</si>
  <si>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</si>
  <si>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</si>
  <si>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</si>
  <si>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</si>
  <si>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</si>
  <si>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</si>
  <si>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</si>
  <si>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</si>
  <si>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</si>
  <si>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</si>
  <si>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</si>
  <si>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</si>
  <si>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</si>
  <si>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</si>
  <si>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</si>
  <si>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</si>
  <si>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</si>
  <si>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</si>
  <si>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</si>
  <si>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</si>
  <si>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</si>
  <si>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</si>
  <si>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</si>
  <si>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</si>
  <si>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</si>
  <si>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</si>
  <si>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</si>
  <si>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</si>
  <si>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</si>
  <si>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</si>
  <si>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</si>
  <si>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</si>
  <si>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</si>
  <si>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</si>
  <si>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</si>
  <si>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</si>
  <si>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</si>
  <si>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</si>
  <si>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</si>
  <si>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</si>
  <si>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</si>
  <si>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</si>
  <si>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</si>
  <si>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</si>
  <si>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</si>
  <si>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</si>
  <si>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</si>
  <si>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</si>
  <si>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</si>
  <si>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</si>
  <si>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</si>
  <si>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</si>
  <si>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</si>
  <si>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</si>
  <si>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</si>
  <si>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</si>
  <si>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</si>
  <si>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</si>
  <si>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</si>
  <si>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</si>
  <si>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</si>
  <si>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</si>
  <si>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</si>
  <si>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</si>
  <si>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</si>
  <si>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</si>
  <si>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</si>
  <si>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</si>
  <si>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</si>
  <si>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</si>
  <si>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</si>
  <si>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</si>
  <si>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</si>
  <si>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</si>
  <si>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</si>
  <si>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</si>
  <si>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</si>
  <si>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</si>
  <si>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</si>
  <si>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</si>
  <si>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</si>
  <si>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</si>
  <si>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</si>
  <si>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</si>
  <si>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</si>
  <si>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</si>
  <si>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</si>
  <si>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</si>
  <si>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</si>
  <si>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</si>
  <si>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</si>
  <si>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</si>
  <si>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</si>
  <si>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</si>
  <si>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</si>
  <si>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</si>
  <si>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</si>
  <si>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</si>
  <si>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</si>
  <si>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</si>
  <si>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</si>
  <si>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</si>
  <si>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</si>
  <si>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</si>
  <si>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</si>
  <si>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</si>
  <si>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</si>
  <si>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</si>
  <si>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</si>
  <si>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</si>
  <si>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</si>
  <si>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</si>
  <si>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</si>
  <si>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</si>
  <si>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</si>
  <si>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</si>
  <si>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</si>
  <si>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</si>
  <si>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</si>
  <si>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</si>
  <si>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</si>
  <si>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</si>
  <si>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</si>
  <si>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</si>
  <si>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</si>
  <si>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</si>
  <si>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</si>
  <si>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</si>
  <si>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</si>
  <si>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</si>
  <si>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</si>
  <si>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</si>
  <si>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</si>
  <si>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</si>
  <si>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</si>
  <si>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</si>
  <si>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</si>
  <si>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</si>
  <si>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</si>
  <si>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</si>
  <si>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</si>
  <si>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</si>
  <si>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</si>
  <si>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</si>
  <si>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</si>
  <si>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</si>
  <si>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</si>
  <si>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</si>
  <si>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</si>
  <si>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</si>
  <si>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</si>
  <si>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</si>
  <si>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</si>
  <si>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</si>
  <si>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</si>
  <si>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</si>
  <si>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</si>
  <si>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</si>
  <si>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</si>
  <si>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</si>
  <si>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</si>
  <si>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</si>
  <si>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</si>
  <si>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</si>
  <si>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</si>
  <si>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</si>
  <si>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</si>
  <si>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</si>
  <si>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</si>
  <si>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</si>
  <si>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</si>
  <si>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</si>
  <si>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</si>
  <si>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</si>
  <si>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</si>
  <si>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</si>
  <si>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</si>
  <si>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</si>
  <si>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</si>
  <si>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</si>
  <si>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</si>
  <si>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</si>
  <si>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</si>
  <si>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</si>
  <si>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</si>
  <si>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</si>
  <si>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</si>
  <si>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</si>
  <si>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</si>
  <si>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</si>
  <si>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</si>
  <si>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</si>
  <si>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</si>
  <si>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</si>
  <si>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</si>
  <si>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</si>
  <si>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</si>
  <si>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</si>
  <si>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</si>
  <si>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</si>
  <si>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</si>
  <si>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</si>
  <si>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</si>
  <si>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</si>
  <si>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</si>
  <si>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</si>
  <si>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</si>
  <si>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</si>
  <si>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</si>
  <si>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</si>
  <si>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</si>
  <si>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</si>
  <si>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</si>
  <si>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</si>
  <si>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</si>
  <si>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</si>
  <si>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</si>
  <si>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</si>
  <si>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</si>
  <si>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</si>
  <si>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</si>
  <si>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</si>
  <si>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</si>
  <si>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</si>
  <si>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</si>
  <si>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</si>
  <si>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</si>
  <si>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</si>
  <si>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</si>
  <si>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</si>
  <si>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</si>
  <si>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</si>
  <si>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</si>
  <si>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</si>
  <si>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</si>
  <si>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</si>
  <si>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</si>
  <si>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</si>
  <si>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</si>
  <si>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</si>
  <si>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</si>
  <si>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</si>
  <si>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</si>
  <si>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</si>
  <si>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</si>
  <si>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</si>
  <si>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</si>
  <si>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</si>
  <si>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</si>
  <si>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</si>
  <si>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</si>
  <si>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</si>
  <si>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</si>
  <si>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</si>
  <si>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</si>
  <si>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</si>
  <si>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</si>
  <si>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</si>
  <si>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</si>
  <si>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</si>
  <si>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</si>
  <si>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</si>
  <si>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</si>
  <si>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</si>
  <si>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</si>
  <si>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</si>
  <si>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</si>
  <si>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</si>
  <si>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</si>
  <si>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</si>
  <si>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</si>
  <si>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</si>
  <si>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</si>
  <si>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</si>
  <si>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</si>
  <si>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</si>
  <si>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</si>
  <si>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</si>
  <si>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</si>
  <si>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</si>
  <si>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</si>
  <si>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</si>
  <si>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</si>
  <si>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</si>
  <si>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</si>
  <si>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</si>
  <si>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</si>
  <si>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</si>
  <si>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</si>
  <si>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</si>
  <si>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</si>
  <si>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</si>
  <si>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</si>
  <si>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</si>
  <si>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</si>
  <si>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</si>
  <si>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</si>
  <si>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</si>
  <si>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</si>
  <si>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</si>
  <si>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</si>
  <si>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</si>
  <si>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</si>
  <si>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</si>
  <si>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</si>
  <si>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</si>
  <si>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</si>
  <si>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</si>
  <si>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</si>
  <si>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</si>
  <si>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</si>
  <si>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</si>
  <si>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</si>
  <si>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</si>
  <si>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</si>
  <si>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</si>
  <si>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</si>
  <si>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</si>
  <si>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</si>
  <si>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</si>
  <si>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</si>
  <si>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</si>
  <si>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</si>
  <si>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</si>
  <si>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</si>
  <si>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</si>
  <si>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</si>
  <si>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</si>
  <si>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</si>
  <si>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</si>
  <si>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</si>
  <si>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</si>
  <si>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</si>
  <si>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</si>
  <si>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</si>
  <si>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</si>
  <si>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</si>
  <si>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</si>
  <si>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</si>
  <si>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</si>
  <si>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</si>
  <si>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</si>
  <si>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</si>
  <si>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</si>
  <si>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</si>
  <si>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</si>
  <si>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</si>
  <si>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</si>
  <si>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</si>
  <si>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</si>
  <si>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</si>
  <si>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</si>
  <si>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</si>
  <si>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</si>
  <si>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</si>
  <si>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</si>
  <si>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</si>
  <si>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</si>
  <si>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</si>
  <si>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</si>
  <si>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</si>
  <si>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</si>
  <si>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</si>
  <si>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</si>
  <si>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</si>
  <si>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</si>
  <si>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</si>
  <si>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</si>
  <si>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</si>
  <si>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</si>
  <si>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</si>
  <si>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</si>
  <si>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</si>
  <si>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</si>
  <si>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</si>
  <si>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</si>
  <si>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</si>
  <si>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</si>
  <si>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</si>
  <si>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</si>
  <si>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</si>
  <si>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</si>
  <si>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</si>
  <si>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</si>
  <si>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</si>
  <si>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</si>
  <si>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</si>
  <si>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</si>
  <si>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</si>
  <si>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</si>
  <si>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</si>
  <si>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</si>
  <si>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</si>
  <si>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</si>
  <si>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</si>
  <si>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</si>
  <si>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</si>
  <si>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</si>
  <si>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</si>
  <si>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</si>
  <si>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</si>
  <si>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</si>
  <si>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</si>
  <si>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</si>
  <si>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</si>
  <si>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</si>
  <si>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</si>
  <si>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</si>
  <si>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</si>
  <si>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</si>
  <si>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</si>
  <si>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</si>
  <si>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</si>
  <si>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</si>
  <si>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</si>
  <si>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</si>
  <si>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</si>
  <si>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</si>
  <si>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</si>
  <si>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</si>
  <si>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</si>
  <si>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</si>
  <si>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</si>
  <si>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</si>
  <si>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</si>
  <si>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</si>
  <si>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</si>
  <si>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</si>
  <si>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</si>
  <si>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</si>
  <si>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</si>
  <si>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</si>
  <si>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</si>
  <si>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</si>
  <si>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</si>
  <si>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</si>
  <si>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</si>
  <si>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</si>
  <si>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</si>
  <si>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</si>
  <si>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</si>
  <si>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</si>
  <si>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</si>
  <si>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</si>
  <si>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</si>
  <si>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</si>
  <si>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</si>
  <si>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</si>
  <si>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</si>
  <si>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</si>
  <si>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</si>
  <si>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</si>
  <si>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</si>
  <si>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</si>
  <si>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</si>
  <si>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</si>
  <si>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</si>
  <si>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</si>
  <si>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</si>
  <si>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</si>
  <si>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</si>
  <si>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</si>
  <si>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</si>
  <si>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</si>
  <si>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</si>
  <si>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</si>
  <si>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</si>
  <si>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</si>
  <si>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</si>
  <si>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</si>
  <si>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</si>
  <si>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</si>
  <si>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</si>
  <si>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</si>
  <si>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</si>
  <si>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</si>
  <si>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</si>
  <si>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</si>
  <si>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</si>
  <si>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</si>
  <si>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</si>
  <si>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</si>
  <si>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</si>
  <si>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</si>
  <si>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</si>
  <si>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</si>
  <si>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</si>
  <si>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</si>
  <si>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</si>
  <si>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</si>
  <si>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</si>
  <si>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</si>
  <si>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</si>
  <si>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</si>
  <si>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</si>
  <si>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</si>
  <si>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</si>
  <si>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</si>
  <si>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</si>
  <si>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</si>
  <si>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</si>
  <si>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</si>
  <si>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</si>
  <si>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</si>
  <si>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</si>
  <si>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</si>
  <si>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</si>
  <si>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</si>
  <si>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</si>
  <si>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</si>
  <si>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</si>
  <si>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</si>
  <si>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</si>
  <si>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</si>
  <si>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</si>
  <si>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</si>
  <si>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</si>
  <si>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</si>
  <si>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</si>
  <si>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</si>
  <si>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</si>
  <si>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</si>
  <si>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</si>
  <si>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</si>
  <si>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</si>
  <si>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</si>
  <si>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</si>
  <si>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</si>
  <si>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</si>
  <si>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</si>
  <si>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</si>
  <si>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</si>
  <si>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</si>
  <si>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</si>
  <si>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</si>
  <si>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</si>
  <si>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</si>
  <si>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</si>
  <si>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</si>
  <si>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</si>
  <si>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</si>
  <si>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</si>
  <si>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</si>
  <si>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</si>
  <si>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</si>
  <si>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</si>
  <si>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</si>
  <si>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</si>
  <si>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</si>
  <si>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</si>
  <si>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</si>
  <si>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</si>
  <si>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</si>
  <si>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</si>
  <si>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</si>
  <si>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</si>
  <si>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</si>
  <si>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</si>
  <si>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</si>
  <si>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</si>
  <si>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</si>
  <si>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</si>
  <si>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</si>
  <si>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</si>
  <si>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</si>
  <si>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</si>
  <si>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</si>
  <si>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</si>
  <si>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</si>
  <si>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</si>
  <si>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</si>
  <si>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</si>
  <si>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</si>
  <si>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</si>
  <si>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</si>
  <si>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</si>
  <si>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</si>
  <si>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</si>
  <si>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</si>
  <si>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</si>
  <si>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</si>
  <si>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</si>
  <si>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</si>
  <si>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</si>
  <si>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</si>
  <si>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</si>
  <si>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</si>
  <si>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</si>
  <si>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</si>
  <si>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</si>
  <si>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</si>
  <si>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</si>
  <si>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</si>
  <si>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</si>
  <si>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</si>
  <si>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</si>
  <si>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</si>
  <si>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</si>
  <si>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</si>
  <si>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</si>
  <si>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</si>
  <si>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</si>
  <si>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</si>
  <si>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</si>
  <si>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</si>
  <si>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</si>
  <si>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</si>
  <si>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</si>
  <si>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</si>
  <si>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</si>
  <si>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</si>
  <si>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</si>
  <si>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</si>
  <si>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</si>
  <si>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</si>
  <si>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</si>
  <si>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</si>
  <si>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</si>
  <si>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</si>
  <si>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</si>
  <si>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</si>
  <si>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</si>
  <si>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</si>
  <si>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</si>
  <si>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</si>
  <si>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</si>
  <si>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</si>
  <si>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</si>
  <si>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</si>
  <si>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</si>
  <si>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</si>
  <si>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</si>
  <si>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</si>
  <si>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</si>
  <si>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</si>
  <si>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</si>
  <si>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</si>
  <si>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</si>
  <si>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</si>
  <si>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</si>
  <si>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</si>
  <si>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</si>
  <si>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</si>
  <si>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</si>
  <si>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</si>
  <si>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</si>
  <si>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</si>
  <si>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</si>
  <si>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</si>
  <si>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</si>
  <si>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</si>
  <si>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</si>
  <si>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</si>
  <si>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</si>
  <si>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</si>
  <si>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</si>
  <si>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</si>
  <si>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</si>
  <si>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</si>
  <si>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</si>
  <si>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</si>
  <si>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</si>
  <si>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</si>
  <si>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</si>
  <si>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</si>
  <si>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</si>
  <si>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</si>
  <si>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</si>
  <si>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</si>
  <si>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</si>
  <si>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</si>
  <si>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</si>
  <si>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</si>
  <si>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</si>
  <si>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</si>
  <si>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</si>
  <si>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</si>
  <si>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</si>
  <si>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</si>
  <si>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</si>
  <si>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</si>
  <si>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</si>
  <si>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</si>
  <si>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</si>
  <si>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</si>
  <si>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</si>
  <si>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</si>
  <si>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</si>
  <si>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</si>
  <si>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</si>
  <si>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</si>
  <si>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</si>
  <si>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</si>
  <si>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</si>
  <si>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</si>
  <si>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</si>
  <si>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</si>
  <si>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</si>
  <si>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</si>
  <si>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</si>
  <si>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</si>
  <si>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</si>
  <si>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</si>
  <si>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</si>
  <si>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</si>
  <si>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</si>
  <si>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</si>
  <si>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</si>
  <si>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</si>
  <si>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</si>
  <si>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</si>
  <si>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</si>
  <si>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</si>
  <si>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</si>
  <si>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</si>
  <si>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</si>
  <si>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</si>
  <si>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</si>
  <si>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</si>
  <si>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</si>
  <si>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</si>
  <si>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</si>
  <si>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</si>
  <si>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</si>
  <si>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</si>
  <si>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</si>
  <si>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</si>
  <si>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</si>
  <si>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</si>
  <si>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</si>
  <si>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</si>
  <si>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</si>
  <si>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</si>
  <si>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</si>
  <si>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</si>
  <si>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</si>
  <si>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</si>
  <si>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</si>
  <si>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</si>
  <si>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</si>
  <si>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</si>
  <si>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</si>
  <si>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</si>
  <si>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</si>
  <si>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</si>
  <si>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</si>
  <si>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</si>
  <si>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</si>
  <si>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</si>
  <si>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</si>
  <si>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</si>
  <si>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</si>
  <si>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</si>
  <si>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</si>
  <si>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</si>
  <si>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</si>
  <si>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</si>
  <si>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</si>
  <si>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</si>
  <si>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</si>
  <si>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</si>
  <si>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</si>
  <si>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</si>
  <si>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</si>
  <si>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</si>
  <si>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</si>
  <si>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</si>
  <si>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</si>
  <si>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</si>
  <si>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</si>
  <si>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</si>
  <si>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</si>
  <si>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</si>
  <si>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</si>
  <si>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</si>
  <si>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</si>
  <si>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</si>
  <si>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</si>
  <si>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</si>
  <si>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</si>
  <si>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</si>
  <si>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</si>
  <si>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</si>
  <si>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</si>
  <si>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</si>
  <si>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</si>
  <si>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</si>
  <si>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</si>
  <si>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</si>
  <si>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</si>
  <si>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</si>
  <si>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</si>
  <si>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</si>
  <si>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</si>
  <si>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</si>
  <si>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</si>
  <si>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</si>
  <si>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</si>
  <si>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</si>
  <si>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</si>
  <si>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</si>
  <si>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</si>
  <si>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</si>
  <si>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</si>
  <si>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</si>
  <si>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</si>
  <si>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</si>
  <si>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</si>
  <si>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</si>
  <si>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</si>
  <si>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</si>
  <si>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</si>
  <si>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</si>
  <si>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</si>
  <si>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</si>
  <si>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</si>
  <si>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</si>
  <si>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</si>
  <si>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</si>
  <si>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</si>
  <si>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</si>
  <si>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</si>
  <si>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</si>
  <si>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</si>
  <si>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</si>
  <si>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</si>
  <si>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</si>
  <si>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</si>
  <si>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</si>
  <si>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</si>
  <si>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</si>
  <si>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</si>
  <si>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</si>
  <si>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</si>
  <si>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</si>
  <si>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</si>
  <si>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</si>
  <si>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</si>
  <si>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</si>
  <si>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</si>
  <si>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</si>
  <si>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</si>
  <si>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</si>
  <si>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</si>
  <si>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</si>
  <si>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</si>
  <si>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</si>
  <si>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</si>
  <si>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</si>
  <si>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</si>
  <si>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</si>
  <si>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</si>
  <si>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</si>
  <si>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</si>
  <si>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</si>
  <si>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</si>
  <si>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</si>
  <si>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</si>
  <si>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</si>
  <si>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</si>
  <si>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</si>
  <si>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</si>
  <si>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</si>
  <si>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</si>
  <si>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</si>
  <si>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</si>
  <si>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</si>
  <si>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</si>
  <si>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</si>
  <si>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</si>
  <si>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</si>
  <si>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</si>
  <si>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</si>
  <si>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</si>
  <si>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</si>
  <si>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</si>
  <si>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</si>
  <si>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</si>
  <si>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</si>
  <si>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</si>
  <si>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</si>
  <si>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</si>
  <si>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</si>
  <si>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</si>
  <si>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</si>
  <si>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</si>
  <si>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</si>
  <si>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</si>
  <si>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</si>
  <si>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</si>
  <si>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</si>
  <si>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</si>
  <si>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</si>
  <si>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</si>
  <si>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</si>
  <si>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</si>
  <si>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</si>
  <si>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</si>
  <si>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</si>
  <si>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</si>
  <si>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</si>
  <si>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</si>
  <si>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</si>
  <si>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</si>
  <si>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</si>
  <si>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</si>
  <si>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</si>
  <si>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</si>
  <si>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</si>
  <si>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</si>
  <si>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</si>
  <si>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</si>
  <si>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</si>
  <si>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</si>
  <si>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</si>
  <si>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</si>
  <si>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</si>
  <si>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</si>
  <si>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</si>
  <si>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</si>
  <si>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</si>
  <si>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</si>
  <si>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</si>
  <si>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</si>
  <si>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</si>
  <si>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</si>
  <si>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</si>
  <si>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</si>
  <si>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</si>
  <si>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</si>
  <si>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</si>
  <si>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</si>
  <si>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</si>
  <si>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</si>
  <si>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</si>
  <si>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</si>
  <si>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</si>
  <si>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</si>
  <si>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</si>
  <si>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</si>
  <si>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</si>
  <si>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</si>
  <si>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</si>
  <si>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</si>
  <si>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</si>
  <si>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</si>
  <si>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</si>
  <si>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</si>
  <si>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</si>
  <si>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</si>
  <si>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</si>
  <si>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</si>
  <si>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</si>
  <si>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</si>
  <si>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</si>
  <si>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</si>
  <si>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</si>
  <si>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</si>
  <si>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</si>
  <si>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</si>
  <si>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</si>
  <si>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</si>
  <si>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</si>
  <si>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</si>
  <si>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</si>
  <si>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</si>
  <si>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</si>
  <si>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</si>
  <si>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</si>
  <si>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</si>
  <si>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</si>
  <si>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</si>
  <si>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</si>
  <si>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</si>
  <si>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</si>
  <si>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</si>
  <si>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</si>
  <si>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</si>
  <si>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</si>
  <si>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</si>
  <si>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</si>
  <si>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</si>
  <si>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</si>
  <si>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</si>
  <si>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</si>
  <si>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</si>
  <si>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</si>
  <si>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</si>
  <si>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</si>
  <si>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</si>
  <si>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</si>
  <si>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</si>
  <si>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</si>
  <si>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</si>
  <si>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</si>
  <si>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</si>
  <si>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</si>
  <si>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</si>
  <si>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</si>
  <si>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</si>
  <si>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</si>
  <si>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</si>
  <si>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</si>
  <si>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</si>
  <si>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</si>
  <si>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</si>
  <si>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</si>
  <si>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</si>
  <si>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</si>
  <si>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</si>
  <si>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</si>
  <si>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</si>
  <si>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</si>
  <si>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</si>
  <si>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</si>
  <si>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</si>
  <si>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</si>
  <si>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</si>
  <si>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</si>
  <si>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</si>
  <si>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</si>
  <si>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</si>
  <si>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</si>
  <si>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</si>
  <si>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</si>
  <si>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</si>
  <si>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</si>
  <si>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</si>
  <si>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</si>
  <si>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</si>
  <si>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</si>
  <si>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</si>
  <si>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</si>
  <si>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</si>
  <si>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</si>
  <si>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</si>
  <si>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</si>
  <si>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</si>
  <si>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</si>
  <si>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</si>
  <si>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</si>
  <si>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</si>
  <si>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</si>
  <si>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</si>
  <si>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</si>
  <si>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</si>
  <si>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</si>
  <si>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</si>
  <si>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</si>
  <si>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</si>
  <si>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</si>
  <si>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</si>
  <si>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</si>
  <si>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</si>
  <si>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</si>
  <si>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</si>
  <si>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</si>
  <si>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</si>
  <si>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</si>
  <si>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</si>
  <si>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</si>
  <si>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</si>
  <si>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</si>
  <si>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</si>
  <si>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</si>
  <si>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</si>
  <si>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</si>
  <si>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</si>
  <si>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</si>
  <si>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</si>
  <si>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</si>
  <si>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</si>
  <si>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</si>
  <si>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</si>
  <si>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</si>
  <si>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</si>
  <si>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</si>
  <si>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</si>
  <si>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</si>
  <si>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</si>
  <si>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</si>
  <si>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</si>
  <si>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</si>
  <si>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</si>
  <si>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</si>
  <si>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</si>
  <si>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</si>
  <si>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</si>
  <si>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</si>
  <si>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</si>
  <si>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</si>
  <si>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</si>
  <si>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</si>
  <si>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</si>
  <si>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</si>
  <si>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</si>
  <si>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</si>
  <si>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</si>
  <si>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</si>
  <si>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</si>
  <si>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</si>
  <si>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</si>
  <si>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</si>
  <si>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</si>
  <si>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</si>
  <si>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</si>
  <si>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</si>
  <si>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</si>
  <si>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</si>
  <si>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</si>
  <si>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</si>
  <si>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</si>
  <si>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</si>
  <si>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</si>
  <si>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</si>
  <si>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</si>
  <si>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</si>
  <si>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</si>
  <si>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</si>
  <si>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</si>
  <si>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</si>
  <si>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</si>
  <si>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</si>
  <si>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</si>
  <si>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</si>
  <si>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</si>
  <si>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</si>
  <si>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</si>
  <si>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</si>
  <si>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</si>
  <si>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</si>
  <si>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</si>
  <si>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</si>
  <si>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</si>
  <si>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</si>
  <si>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</si>
  <si>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</si>
  <si>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</si>
  <si>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</si>
  <si>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</si>
  <si>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</si>
  <si>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</si>
  <si>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</si>
  <si>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</si>
  <si>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</si>
  <si>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</si>
  <si>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</si>
  <si>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</si>
  <si>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</si>
  <si>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</si>
  <si>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</si>
  <si>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</si>
  <si>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</si>
  <si>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</si>
  <si>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</si>
  <si>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</si>
  <si>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</si>
  <si>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</si>
  <si>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</si>
  <si>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</si>
  <si>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</si>
  <si>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</si>
  <si>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</si>
  <si>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</si>
  <si>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</si>
  <si>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</si>
  <si>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</si>
  <si>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</si>
  <si>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</si>
  <si>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</si>
  <si>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</si>
  <si>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</si>
  <si>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</si>
  <si>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</si>
  <si>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</si>
  <si>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</si>
  <si>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</si>
  <si>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</si>
  <si>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</si>
  <si>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</si>
  <si>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</si>
  <si>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</si>
  <si>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</si>
  <si>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</si>
  <si>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</si>
  <si>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</si>
  <si>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</si>
  <si>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</si>
  <si>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</si>
  <si>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</si>
  <si>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</si>
  <si>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</si>
  <si>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</si>
  <si>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</si>
  <si>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</si>
  <si>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</si>
  <si>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</si>
  <si>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</si>
  <si>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</si>
  <si>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</si>
  <si>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</si>
  <si>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</si>
  <si>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</si>
  <si>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</si>
  <si>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</si>
  <si>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</si>
  <si>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</si>
  <si>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</si>
  <si>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</si>
  <si>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</si>
  <si>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</si>
  <si>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</si>
  <si>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</si>
  <si>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</si>
  <si>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</si>
  <si>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</si>
  <si>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</si>
  <si>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</si>
  <si>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</si>
  <si>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</si>
  <si>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</si>
  <si>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</si>
  <si>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</si>
  <si>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</si>
  <si>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</si>
  <si>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</si>
  <si>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</si>
  <si>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</si>
  <si>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</si>
  <si>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</si>
  <si>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</si>
  <si>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</si>
  <si>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</si>
  <si>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</si>
  <si>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</si>
  <si>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</si>
  <si>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</si>
  <si>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</si>
  <si>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</si>
  <si>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</si>
  <si>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</si>
  <si>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</si>
  <si>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</si>
  <si>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</si>
  <si>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</si>
  <si>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</si>
  <si>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</si>
  <si>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</si>
  <si>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</si>
  <si>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</si>
  <si>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</si>
  <si>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</si>
  <si>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</si>
  <si>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</si>
  <si>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</si>
  <si>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</si>
  <si>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</si>
  <si>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</si>
  <si>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</si>
  <si>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</si>
  <si>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</si>
  <si>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</si>
  <si>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</si>
  <si>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</si>
  <si>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</si>
  <si>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</si>
  <si>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</si>
  <si>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</si>
  <si>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</si>
  <si>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</si>
  <si>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</si>
  <si>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</si>
  <si>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</si>
  <si>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</si>
  <si>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</si>
  <si>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</si>
  <si>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</si>
  <si>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</si>
  <si>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</si>
  <si>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</si>
  <si>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</si>
  <si>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</si>
  <si>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</si>
  <si>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</si>
  <si>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</si>
  <si>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</si>
  <si>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</si>
  <si>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</si>
  <si>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</si>
  <si>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</si>
  <si>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</si>
  <si>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</si>
  <si>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</si>
  <si>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</si>
  <si>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</si>
  <si>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</si>
  <si>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</si>
  <si>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</si>
  <si>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</si>
  <si>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</si>
  <si>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</si>
  <si>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</si>
  <si>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</si>
  <si>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</si>
  <si>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</si>
  <si>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</si>
  <si>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</si>
  <si>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</si>
  <si>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</si>
  <si>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</si>
  <si>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</si>
  <si>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</si>
  <si>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</si>
  <si>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</si>
  <si>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</si>
  <si>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</si>
  <si>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</si>
  <si>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</si>
  <si>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</si>
  <si>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</si>
  <si>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</si>
  <si>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</si>
  <si>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</si>
  <si>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</si>
  <si>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</si>
  <si>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</si>
  <si>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</si>
  <si>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</si>
  <si>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</si>
  <si>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</si>
  <si>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</si>
  <si>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</si>
  <si>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</si>
  <si>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</si>
  <si>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</si>
  <si>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</si>
  <si>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</si>
  <si>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</si>
  <si>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</si>
  <si>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</si>
  <si>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</si>
  <si>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</si>
  <si>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</si>
  <si>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</si>
  <si>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</si>
  <si>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</si>
  <si>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</si>
  <si>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</si>
  <si>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</si>
  <si>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</si>
  <si>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</si>
  <si>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</si>
  <si>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</si>
  <si>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</si>
  <si>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</si>
  <si>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</si>
  <si>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</si>
  <si>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</si>
  <si>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</si>
  <si>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</si>
  <si>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</si>
  <si>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</si>
  <si>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</si>
  <si>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</si>
  <si>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</si>
  <si>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</si>
  <si>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</si>
  <si>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</si>
  <si>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</si>
  <si>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</si>
  <si>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</si>
  <si>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</si>
  <si>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</si>
  <si>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</si>
  <si>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</si>
  <si>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</si>
  <si>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</si>
  <si>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</si>
  <si>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</si>
  <si>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</si>
  <si>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</si>
  <si>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</si>
  <si>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</si>
  <si>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</si>
  <si>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</si>
  <si>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</si>
  <si>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</si>
  <si>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</si>
  <si>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</si>
  <si>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</si>
  <si>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</si>
  <si>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</si>
  <si>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</si>
  <si>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</si>
  <si>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</si>
  <si>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</si>
  <si>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</si>
  <si>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</si>
  <si>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</si>
  <si>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</si>
  <si>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</si>
  <si>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</si>
  <si>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</si>
  <si>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</si>
  <si>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</si>
  <si>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</si>
  <si>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</si>
  <si>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</si>
  <si>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</si>
  <si>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</si>
  <si>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</si>
  <si>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</si>
  <si>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</si>
  <si>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</si>
  <si>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</si>
  <si>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</si>
  <si>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</si>
  <si>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</si>
  <si>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</si>
  <si>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</si>
  <si>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</si>
  <si>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</si>
  <si>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</si>
  <si>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</si>
  <si>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</si>
  <si>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</si>
  <si>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</si>
  <si>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</si>
  <si>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</si>
  <si>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</si>
  <si>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</si>
  <si>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</si>
  <si>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</si>
  <si>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</si>
  <si>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</si>
  <si>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</si>
  <si>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</si>
  <si>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</si>
  <si>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</si>
  <si>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</si>
  <si>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</si>
  <si>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</si>
  <si>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</si>
  <si>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</si>
  <si>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</si>
  <si>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</si>
  <si>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</si>
  <si>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</si>
  <si>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</si>
  <si>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</si>
  <si>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</si>
  <si>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</si>
  <si>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</si>
  <si>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</si>
  <si>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</si>
  <si>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</si>
  <si>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</si>
  <si>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</si>
  <si>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</si>
  <si>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</si>
  <si>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</si>
  <si>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</si>
  <si>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</si>
  <si>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</si>
  <si>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</si>
  <si>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</si>
  <si>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</si>
  <si>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</si>
  <si>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</si>
  <si>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</si>
  <si>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</si>
  <si>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</si>
  <si>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</si>
  <si>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</si>
  <si>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</si>
  <si>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</si>
  <si>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</si>
  <si>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</si>
  <si>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</si>
  <si>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</si>
  <si>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</si>
  <si>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</si>
  <si>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</si>
  <si>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</si>
  <si>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</si>
  <si>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</si>
  <si>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</si>
  <si>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</si>
  <si>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</si>
  <si>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</si>
  <si>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</si>
  <si>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</si>
  <si>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</si>
  <si>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</si>
  <si>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</si>
  <si>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</si>
  <si>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</si>
  <si>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</si>
  <si>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</si>
  <si>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</si>
  <si>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</si>
  <si>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</si>
  <si>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</si>
  <si>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</si>
  <si>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</si>
  <si>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</si>
  <si>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</si>
  <si>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</si>
  <si>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</si>
  <si>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</si>
  <si>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</si>
  <si>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</si>
  <si>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</si>
  <si>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</si>
  <si>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</si>
  <si>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</si>
  <si>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</si>
  <si>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</si>
  <si>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</si>
  <si>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</si>
  <si>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</si>
  <si>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</si>
  <si>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</si>
  <si>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</si>
  <si>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</si>
  <si>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</si>
  <si>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</si>
  <si>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</si>
  <si>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</si>
  <si>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</si>
  <si>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</si>
  <si>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</si>
  <si>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</si>
  <si>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</si>
  <si>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</si>
  <si>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</si>
  <si>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</si>
  <si>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</si>
  <si>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</si>
  <si>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</si>
  <si>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</si>
  <si>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</si>
  <si>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</si>
  <si>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</si>
  <si>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</si>
  <si>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</si>
  <si>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</si>
  <si>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</si>
  <si>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</si>
  <si>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</si>
  <si>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</si>
  <si>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</si>
  <si>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</si>
  <si>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</si>
  <si>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</si>
  <si>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</si>
  <si>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</si>
  <si>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</si>
  <si>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</si>
  <si>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</si>
  <si>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</si>
  <si>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</si>
  <si>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</si>
  <si>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</si>
  <si>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</si>
  <si>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</si>
  <si>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</si>
  <si>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</si>
  <si>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</si>
  <si>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</si>
  <si>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</si>
  <si>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</si>
  <si>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</si>
  <si>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</si>
  <si>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</si>
  <si>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</si>
  <si>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</si>
  <si>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</si>
  <si>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</si>
  <si>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</si>
  <si>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</si>
  <si>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</si>
  <si>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</si>
  <si>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</si>
  <si>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</si>
  <si>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</si>
  <si>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</si>
  <si>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</si>
  <si>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</si>
  <si>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</si>
  <si>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</si>
  <si>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</si>
  <si>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</si>
  <si>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</si>
  <si>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</si>
  <si>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</si>
  <si>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</si>
  <si>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</si>
  <si>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</si>
  <si>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</si>
  <si>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</si>
  <si>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</si>
  <si>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</si>
  <si>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</si>
  <si>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</si>
  <si>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</si>
  <si>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</si>
  <si>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</si>
  <si>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</si>
  <si>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</si>
  <si>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</si>
  <si>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</si>
  <si>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</si>
  <si>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</si>
  <si>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</si>
  <si>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</si>
  <si>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</si>
  <si>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</si>
  <si>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</si>
  <si>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</si>
  <si>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</si>
  <si>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</si>
  <si>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</si>
  <si>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</si>
  <si>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</si>
  <si>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</si>
  <si>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</si>
  <si>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</si>
  <si>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</si>
  <si>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</si>
  <si>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</si>
  <si>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</si>
  <si>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</si>
  <si>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</si>
  <si>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</si>
  <si>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</si>
  <si>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</si>
  <si>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</si>
  <si>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</si>
  <si>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</si>
  <si>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</si>
  <si>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</si>
  <si>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</si>
  <si>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</si>
  <si>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</si>
  <si>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</si>
  <si>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</si>
  <si>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</si>
  <si>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</si>
  <si>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</si>
  <si>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</si>
  <si>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</si>
  <si>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</si>
  <si>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</si>
  <si>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</si>
  <si>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</si>
  <si>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</si>
  <si>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</si>
  <si>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</si>
  <si>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</si>
  <si>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</si>
  <si>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</si>
  <si>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</si>
  <si>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</si>
  <si>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</si>
  <si>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</si>
  <si>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</si>
  <si>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</si>
  <si>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</si>
  <si>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</si>
  <si>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</si>
  <si>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</si>
  <si>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</si>
  <si>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</si>
  <si>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</si>
  <si>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</si>
  <si>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</si>
  <si>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</si>
  <si>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</si>
  <si>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</si>
  <si>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</si>
  <si>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</si>
  <si>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</si>
  <si>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</si>
  <si>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</si>
  <si>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</si>
  <si>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</si>
  <si>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</si>
  <si>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</si>
  <si>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</si>
  <si>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</si>
  <si>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</si>
  <si>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</si>
  <si>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</si>
  <si>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</si>
  <si>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</si>
  <si>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</si>
  <si>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</si>
  <si>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</si>
  <si>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</si>
  <si>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</si>
  <si>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</si>
  <si>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</si>
  <si>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</si>
  <si>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</si>
  <si>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</si>
  <si>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</si>
  <si>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</si>
  <si>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</si>
  <si>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</si>
  <si>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</si>
  <si>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</si>
  <si>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</si>
  <si>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</si>
  <si>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</si>
  <si>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</si>
  <si>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</si>
  <si>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</si>
  <si>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</si>
  <si>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</si>
  <si>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</si>
  <si>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</si>
  <si>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</si>
  <si>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</si>
  <si>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</si>
  <si>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</si>
  <si>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</si>
  <si>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</si>
  <si>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</si>
  <si>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</si>
  <si>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</si>
  <si>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</si>
  <si>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</si>
  <si>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</si>
  <si>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</si>
  <si>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</si>
  <si>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</si>
  <si>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</si>
  <si>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</si>
  <si>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</si>
  <si>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</si>
  <si>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</si>
  <si>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</si>
  <si>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</si>
  <si>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</si>
  <si>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</si>
  <si>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</si>
  <si>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</si>
  <si>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</si>
  <si>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</si>
  <si>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</si>
  <si>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</si>
  <si>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</si>
  <si>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</si>
  <si>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</si>
  <si>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</si>
  <si>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</si>
  <si>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</si>
  <si>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</si>
  <si>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</si>
  <si>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</si>
  <si>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</si>
  <si>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</si>
  <si>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</si>
  <si>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</si>
  <si>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</si>
  <si>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</si>
  <si>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</si>
  <si>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</si>
  <si>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</si>
  <si>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</si>
  <si>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</si>
  <si>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</si>
  <si>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</si>
  <si>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</si>
  <si>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</si>
  <si>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</si>
  <si>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</si>
  <si>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</si>
  <si>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</si>
  <si>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</si>
  <si>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</si>
  <si>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</si>
  <si>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</si>
  <si>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</si>
  <si>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</si>
  <si>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</si>
  <si>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</si>
  <si>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</si>
  <si>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</si>
  <si>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</si>
  <si>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</si>
  <si>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</si>
  <si>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</si>
  <si>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</si>
  <si>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</si>
  <si>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</si>
  <si>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</si>
  <si>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</si>
  <si>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</si>
  <si>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</si>
  <si>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</si>
  <si>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</si>
  <si>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</si>
  <si>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</si>
  <si>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</si>
  <si>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</si>
  <si>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</si>
  <si>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</si>
  <si>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</si>
  <si>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</si>
  <si>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</si>
  <si>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</si>
  <si>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</si>
  <si>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</si>
  <si>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</si>
  <si>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</si>
  <si>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</si>
  <si>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</si>
  <si>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</si>
  <si>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</si>
  <si>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</si>
  <si>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</si>
  <si>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</si>
  <si>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</si>
  <si>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</si>
  <si>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</si>
  <si>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</si>
  <si>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</si>
  <si>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</si>
  <si>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</si>
  <si>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</si>
  <si>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</si>
  <si>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</si>
  <si>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</si>
  <si>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</si>
  <si>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</si>
  <si>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</si>
  <si>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</si>
  <si>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</si>
  <si>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</si>
  <si>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</si>
  <si>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</si>
  <si>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</si>
  <si>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</si>
  <si>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</si>
  <si>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</si>
  <si>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</si>
  <si>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</si>
  <si>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</si>
  <si>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</si>
  <si>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</si>
  <si>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</si>
  <si>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</si>
  <si>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</si>
  <si>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</si>
  <si>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</si>
  <si>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</si>
  <si>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</si>
  <si>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</si>
  <si>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</si>
  <si>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</si>
  <si>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</si>
  <si>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</si>
  <si>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</si>
  <si>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</si>
  <si>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</si>
  <si>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</si>
  <si>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</si>
  <si>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</si>
  <si>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</si>
  <si>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</si>
  <si>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</si>
  <si>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</si>
  <si>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</si>
  <si>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</si>
  <si>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</si>
  <si>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</si>
  <si>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</si>
  <si>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</si>
  <si>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</si>
  <si>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</si>
  <si>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</si>
  <si>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</si>
  <si>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</si>
  <si>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</si>
  <si>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</si>
  <si>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</si>
  <si>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</si>
  <si>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</si>
  <si>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</si>
  <si>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</si>
  <si>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</si>
  <si>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</si>
  <si>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</si>
  <si>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</si>
  <si>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</si>
  <si>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</si>
  <si>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</si>
  <si>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</si>
  <si>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</si>
  <si>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</si>
  <si>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</si>
  <si>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</si>
  <si>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</si>
  <si>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</si>
  <si>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</si>
  <si>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</si>
  <si>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</si>
  <si>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</si>
  <si>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</si>
  <si>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</si>
  <si>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</si>
  <si>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</si>
  <si>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</si>
  <si>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</si>
  <si>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</si>
  <si>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</si>
  <si>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</si>
  <si>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</si>
  <si>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</si>
  <si>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</si>
  <si>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</si>
  <si>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</si>
  <si>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</si>
  <si>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</si>
  <si>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</si>
  <si>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</si>
  <si>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</si>
  <si>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</si>
  <si>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</si>
  <si>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</si>
  <si>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</si>
  <si>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</si>
  <si>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</si>
  <si>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</si>
  <si>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</si>
  <si>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</si>
  <si>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</si>
  <si>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</si>
  <si>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</si>
  <si>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</si>
  <si>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</si>
  <si>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</si>
  <si>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</si>
  <si>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</si>
  <si>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</si>
  <si>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</si>
  <si>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</si>
  <si>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</si>
  <si>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</si>
  <si>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</si>
  <si>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</si>
  <si>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</si>
  <si>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</si>
  <si>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</si>
  <si>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</si>
  <si>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</si>
  <si>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</si>
  <si>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</si>
  <si>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</si>
  <si>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</si>
  <si>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</si>
  <si>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</si>
  <si>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</si>
  <si>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</si>
  <si>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</si>
  <si>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</si>
  <si>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</si>
  <si>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</si>
  <si>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</si>
  <si>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</si>
  <si>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</si>
  <si>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</si>
  <si>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</si>
  <si>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</si>
  <si>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</si>
  <si>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</si>
  <si>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</si>
  <si>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</si>
  <si>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</si>
  <si>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</si>
  <si>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</si>
  <si>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</si>
  <si>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</si>
  <si>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</si>
  <si>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</si>
  <si>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</si>
  <si>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</si>
  <si>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</si>
  <si>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</si>
  <si>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</si>
  <si>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</si>
  <si>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</si>
  <si>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</si>
  <si>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</si>
  <si>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</si>
  <si>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</si>
  <si>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</si>
  <si>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</si>
  <si>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</si>
  <si>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</si>
  <si>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</si>
  <si>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</si>
  <si>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</si>
  <si>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</si>
  <si>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</si>
  <si>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</si>
  <si>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</si>
  <si>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</si>
  <si>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</si>
  <si>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</si>
  <si>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</si>
  <si>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</si>
  <si>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</si>
  <si>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</si>
  <si>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</si>
  <si>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</si>
  <si>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</si>
  <si>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</si>
  <si>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</si>
  <si>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</si>
  <si>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</si>
  <si>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</si>
  <si>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</si>
  <si>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</si>
  <si>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</si>
  <si>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</si>
  <si>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</si>
  <si>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</si>
  <si>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</si>
  <si>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</si>
  <si>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</si>
  <si>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</si>
  <si>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</si>
  <si>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</si>
  <si>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</si>
  <si>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</si>
  <si>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</si>
  <si>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</si>
  <si>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</si>
  <si>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</si>
  <si>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</si>
  <si>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</si>
  <si>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</si>
  <si>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</si>
  <si>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</si>
  <si>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</si>
  <si>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</si>
  <si>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</si>
  <si>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</si>
  <si>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</si>
  <si>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</si>
  <si>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</si>
  <si>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</si>
  <si>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</si>
  <si>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</si>
  <si>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</si>
  <si>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</si>
  <si>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</si>
  <si>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</si>
  <si>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</si>
  <si>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</si>
  <si>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</si>
  <si>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</si>
  <si>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</si>
  <si>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</si>
  <si>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</si>
  <si>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</si>
  <si>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</si>
  <si>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</si>
  <si>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</si>
  <si>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</si>
  <si>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</si>
  <si>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</si>
  <si>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</si>
  <si>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</si>
  <si>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</si>
  <si>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</si>
  <si>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</si>
  <si>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</si>
  <si>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</si>
  <si>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</si>
  <si>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</si>
  <si>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</si>
  <si>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</si>
  <si>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</si>
  <si>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</si>
  <si>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</si>
  <si>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</si>
  <si>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</si>
  <si>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</si>
  <si>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</si>
  <si>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</si>
  <si>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</si>
  <si>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</si>
  <si>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</si>
  <si>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</si>
  <si>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</si>
  <si>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</si>
  <si>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</si>
  <si>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</si>
  <si>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</si>
  <si>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</si>
  <si>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</si>
  <si>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</si>
  <si>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</si>
  <si>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</si>
  <si>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</si>
  <si>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</si>
  <si>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</si>
  <si>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</si>
  <si>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</si>
  <si>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</si>
  <si>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</si>
  <si>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</si>
  <si>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</si>
  <si>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</si>
  <si>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</si>
  <si>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</si>
  <si>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</si>
  <si>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</si>
  <si>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</si>
  <si>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</si>
  <si>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</si>
  <si>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</si>
  <si>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</si>
  <si>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</si>
  <si>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</si>
  <si>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</si>
  <si>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</si>
  <si>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</si>
  <si>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</si>
  <si>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</si>
  <si>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</si>
  <si>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</si>
  <si>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</si>
  <si>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</si>
  <si>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</si>
  <si>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</si>
  <si>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</si>
  <si>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</si>
  <si>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</si>
  <si>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</si>
  <si>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</si>
  <si>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</si>
  <si>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</si>
  <si>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</si>
  <si>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</si>
  <si>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</si>
  <si>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</si>
  <si>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</si>
  <si>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</si>
  <si>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</si>
  <si>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</si>
  <si>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</si>
  <si>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</si>
  <si>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</si>
  <si>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</si>
  <si>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</si>
  <si>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</si>
  <si>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</si>
  <si>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</si>
  <si>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</si>
  <si>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</si>
  <si>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</si>
  <si>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</si>
  <si>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</si>
  <si>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</si>
  <si>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</si>
  <si>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</si>
  <si>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</si>
  <si>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</si>
  <si>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</si>
  <si>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</si>
  <si>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</si>
  <si>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</si>
  <si>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</si>
  <si>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</si>
  <si>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</si>
  <si>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</si>
  <si>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</si>
  <si>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</si>
  <si>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</si>
  <si>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</si>
  <si>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</si>
  <si>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</si>
  <si>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</si>
  <si>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</si>
  <si>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</si>
  <si>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</si>
  <si>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</si>
  <si>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</si>
  <si>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</si>
  <si>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</si>
  <si>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</si>
  <si>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</si>
  <si>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</si>
  <si>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</si>
  <si>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</si>
  <si>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</si>
  <si>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</si>
  <si>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</si>
  <si>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</si>
  <si>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</si>
  <si>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</si>
  <si>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</si>
  <si>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</si>
  <si>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</si>
  <si>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</si>
  <si>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</si>
  <si>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</si>
  <si>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</si>
  <si>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</si>
  <si>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</si>
  <si>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</si>
  <si>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</si>
  <si>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</si>
  <si>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</si>
  <si>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</si>
  <si>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</si>
  <si>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</si>
  <si>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</si>
  <si>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</si>
  <si>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</si>
  <si>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</si>
  <si>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</si>
  <si>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</si>
  <si>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</si>
  <si>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</si>
  <si>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</si>
  <si>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</si>
  <si>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</si>
  <si>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</si>
  <si>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</si>
  <si>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</si>
  <si>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</si>
  <si>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</si>
  <si>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</si>
  <si>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</si>
  <si>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</si>
  <si>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</si>
  <si>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</si>
  <si>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</si>
  <si>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</si>
  <si>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</si>
  <si>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</si>
  <si>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</si>
  <si>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</si>
  <si>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</si>
  <si>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</si>
  <si>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</si>
  <si>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</si>
  <si>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</si>
  <si>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</si>
  <si>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</si>
  <si>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</si>
  <si>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</si>
  <si>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</si>
  <si>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</si>
  <si>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</si>
  <si>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</si>
  <si>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</si>
  <si>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</si>
  <si>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</si>
  <si>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</si>
  <si>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</si>
  <si>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</si>
  <si>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</si>
  <si>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</si>
  <si>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</si>
  <si>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</si>
  <si>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</si>
  <si>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</si>
  <si>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</si>
  <si>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</si>
  <si>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</si>
  <si>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</si>
  <si>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</si>
  <si>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</si>
  <si>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</si>
  <si>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</si>
  <si>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</si>
  <si>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</si>
  <si>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</si>
  <si>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</si>
  <si>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</si>
  <si>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</si>
  <si>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</si>
  <si>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</si>
  <si>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</si>
  <si>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</si>
  <si>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</si>
  <si>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</si>
  <si>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</si>
  <si>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</si>
  <si>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</si>
  <si>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</si>
  <si>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</si>
  <si>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</si>
  <si>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</si>
  <si>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</si>
  <si>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</si>
  <si>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</si>
  <si>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</si>
  <si>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</si>
  <si>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</si>
  <si>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</si>
  <si>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</si>
  <si>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</si>
  <si>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</si>
  <si>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</si>
  <si>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</si>
  <si>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</si>
  <si>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</si>
  <si>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</si>
  <si>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</si>
  <si>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</si>
  <si>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</si>
  <si>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</si>
  <si>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</si>
  <si>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</si>
  <si>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</si>
  <si>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</si>
  <si>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</si>
  <si>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</si>
  <si>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</si>
  <si>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</si>
  <si>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</si>
  <si>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</si>
  <si>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</si>
  <si>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</si>
  <si>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</si>
  <si>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</si>
  <si>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</si>
  <si>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</si>
  <si>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</si>
  <si>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</si>
  <si>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</si>
  <si>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</si>
  <si>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</si>
  <si>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</si>
  <si>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</si>
  <si>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</si>
  <si>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</si>
  <si>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</si>
  <si>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</si>
  <si>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</si>
  <si>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</si>
  <si>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</si>
  <si>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</si>
  <si>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</si>
  <si>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</si>
  <si>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</si>
  <si>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</si>
  <si>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</si>
  <si>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</si>
  <si>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</si>
  <si>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</si>
  <si>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</si>
  <si>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</si>
  <si>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</si>
  <si>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</si>
  <si>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</si>
  <si>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</si>
  <si>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</si>
  <si>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</si>
  <si>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</si>
  <si>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</si>
  <si>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</si>
  <si>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</si>
  <si>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</si>
  <si>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</si>
  <si>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</si>
  <si>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</si>
  <si>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</si>
  <si>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</si>
  <si>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</si>
  <si>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</si>
  <si>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</si>
  <si>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</si>
  <si>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</si>
  <si>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</si>
  <si>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</si>
  <si>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</si>
  <si>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</si>
  <si>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</si>
  <si>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</si>
  <si>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</si>
  <si>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</si>
  <si>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</si>
  <si>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</si>
  <si>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</si>
  <si>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</si>
  <si>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</si>
  <si>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</si>
  <si>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</si>
  <si>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</si>
  <si>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</si>
  <si>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</si>
  <si>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</si>
  <si>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</si>
  <si>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</si>
  <si>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</si>
  <si>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</si>
  <si>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</si>
  <si>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</si>
  <si>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</si>
  <si>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</si>
  <si>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</si>
  <si>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</si>
  <si>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</si>
  <si>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</si>
  <si>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</si>
  <si>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</si>
  <si>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</si>
  <si>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</si>
  <si>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</si>
  <si>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</si>
  <si>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</si>
  <si>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</si>
  <si>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</si>
  <si>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</si>
  <si>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</si>
  <si>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</si>
  <si>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</si>
  <si>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</si>
  <si>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</si>
  <si>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</si>
  <si>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</si>
  <si>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</si>
  <si>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</si>
  <si>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</si>
  <si>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</si>
  <si>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</si>
  <si>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</si>
  <si>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</si>
  <si>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</si>
  <si>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</si>
  <si>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</si>
  <si>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</si>
  <si>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</si>
  <si>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</si>
  <si>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</si>
  <si>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</si>
  <si>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</si>
  <si>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</si>
  <si>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</si>
  <si>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</si>
  <si>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</si>
  <si>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</si>
  <si>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</si>
  <si>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</si>
  <si>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</si>
  <si>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</si>
  <si>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</si>
  <si>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</si>
  <si>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</si>
  <si>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</si>
  <si>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</si>
  <si>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</si>
  <si>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</si>
  <si>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</si>
  <si>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</si>
  <si>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</si>
  <si>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</si>
  <si>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</si>
  <si>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</si>
  <si>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</si>
  <si>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</si>
  <si>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</si>
  <si>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</si>
  <si>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</si>
  <si>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</si>
  <si>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</si>
  <si>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</si>
  <si>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</si>
  <si>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</si>
  <si>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</si>
  <si>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</si>
  <si>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</si>
  <si>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</si>
  <si>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</si>
  <si>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</si>
  <si>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</si>
  <si>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</si>
  <si>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</si>
  <si>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</si>
  <si>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</si>
  <si>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</si>
  <si>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</si>
  <si>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</si>
  <si>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</si>
  <si>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</si>
  <si>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</si>
  <si>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</si>
  <si>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</si>
  <si>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</si>
  <si>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</si>
  <si>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</si>
  <si>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</si>
  <si>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</si>
  <si>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</si>
  <si>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</si>
  <si>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</si>
  <si>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</si>
  <si>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</si>
  <si>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</si>
  <si>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</si>
  <si>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</si>
  <si>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</si>
  <si>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</si>
  <si>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</si>
  <si>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</si>
  <si>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</si>
  <si>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</si>
  <si>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</si>
  <si>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</si>
  <si>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</si>
  <si>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</si>
  <si>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</si>
  <si>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</si>
  <si>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</si>
  <si>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</si>
  <si>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</si>
  <si>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</si>
  <si>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</si>
  <si>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</si>
  <si>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</si>
  <si>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</si>
  <si>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</si>
  <si>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</si>
  <si>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</si>
  <si>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</si>
  <si>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</si>
  <si>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</si>
  <si>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</si>
  <si>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</si>
  <si>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</si>
  <si>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</si>
  <si>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</si>
  <si>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</si>
  <si>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</si>
  <si>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</si>
  <si>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</si>
  <si>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</si>
  <si>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</si>
  <si>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</si>
  <si>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</si>
  <si>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</si>
  <si>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</si>
  <si>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</si>
  <si>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</si>
  <si>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</si>
  <si>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</si>
  <si>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</si>
  <si>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</si>
  <si>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</si>
  <si>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</si>
  <si>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</si>
  <si>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</si>
  <si>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</si>
  <si>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</si>
  <si>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</si>
  <si>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</si>
  <si>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</si>
  <si>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</si>
  <si>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</si>
  <si>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</si>
  <si>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</si>
  <si>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</si>
  <si>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</si>
  <si>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</si>
  <si>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</si>
  <si>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</si>
  <si>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</si>
  <si>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</si>
  <si>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</si>
  <si>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</si>
  <si>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</si>
  <si>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</si>
  <si>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</si>
  <si>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</si>
  <si>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</si>
  <si>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</si>
  <si>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</si>
  <si>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</si>
  <si>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</si>
  <si>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</si>
  <si>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</si>
  <si>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</si>
  <si>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</si>
  <si>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</si>
  <si>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</si>
  <si>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</si>
  <si>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</si>
  <si>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</si>
  <si>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</si>
  <si>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</si>
  <si>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</si>
  <si>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</si>
  <si>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</si>
  <si>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</si>
  <si>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</si>
  <si>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</si>
  <si>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</si>
  <si>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</si>
  <si>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</si>
  <si>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</si>
  <si>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</si>
  <si>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</si>
  <si>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</si>
  <si>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</si>
  <si>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</si>
  <si>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</si>
  <si>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</si>
  <si>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</si>
  <si>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</si>
  <si>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</si>
  <si>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</si>
  <si>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</si>
  <si>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</si>
  <si>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</si>
  <si>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</si>
  <si>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</si>
  <si>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</si>
  <si>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</si>
  <si>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</si>
  <si>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</si>
  <si>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</si>
  <si>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</si>
  <si>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</si>
  <si>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</si>
  <si>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</si>
  <si>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</si>
  <si>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</si>
  <si>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</si>
  <si>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</si>
  <si>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</si>
  <si>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</si>
  <si>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</si>
  <si>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</si>
  <si>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</si>
  <si>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</si>
  <si>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</si>
  <si>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</si>
  <si>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</si>
  <si>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</si>
  <si>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</si>
  <si>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</si>
  <si>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</si>
  <si>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</si>
  <si>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</si>
  <si>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</si>
  <si>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</si>
  <si>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</si>
  <si>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</si>
  <si>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</si>
  <si>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</si>
  <si>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</si>
  <si>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</si>
  <si>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</si>
  <si>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</si>
  <si>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</si>
  <si>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</si>
  <si>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</si>
  <si>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</si>
  <si>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</si>
  <si>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</si>
  <si>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</si>
  <si>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</si>
  <si>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</si>
  <si>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</si>
  <si>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</si>
  <si>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</si>
  <si>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</si>
  <si>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</si>
  <si>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</si>
  <si>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</si>
  <si>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</si>
  <si>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</si>
  <si>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</si>
  <si>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</si>
  <si>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</si>
  <si>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</si>
  <si>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</si>
  <si>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</si>
  <si>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</si>
  <si>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</si>
  <si>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</si>
  <si>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</si>
  <si>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</si>
  <si>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</si>
  <si>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</si>
  <si>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</si>
  <si>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</si>
  <si>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</si>
  <si>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</si>
  <si>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</si>
  <si>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</si>
  <si>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</si>
  <si>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</si>
  <si>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</si>
  <si>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</si>
  <si>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</si>
  <si>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</si>
  <si>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</si>
  <si>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</si>
  <si>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</si>
  <si>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</si>
  <si>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</si>
  <si>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</si>
  <si>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</si>
  <si>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</si>
  <si>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</si>
  <si>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</si>
  <si>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</si>
  <si>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</si>
  <si>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</si>
  <si>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</si>
  <si>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</si>
  <si>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</si>
  <si>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</si>
  <si>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</si>
  <si>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</si>
  <si>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</si>
  <si>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</si>
  <si>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</si>
  <si>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</si>
  <si>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</si>
  <si>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</si>
  <si>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</si>
  <si>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</si>
  <si>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</si>
  <si>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</si>
  <si>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</si>
  <si>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</si>
  <si>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</si>
  <si>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</si>
  <si>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</si>
  <si>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</si>
  <si>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</si>
  <si>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</si>
  <si>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</si>
  <si>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</si>
  <si>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</si>
  <si>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</si>
  <si>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</si>
  <si>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</si>
  <si>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</si>
  <si>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</si>
  <si>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</si>
  <si>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</si>
  <si>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</si>
  <si>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</si>
  <si>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</si>
  <si>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</si>
  <si>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</si>
  <si>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</si>
  <si>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</si>
  <si>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</si>
  <si>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</si>
  <si>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</si>
  <si>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</si>
  <si>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</si>
  <si>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</si>
  <si>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</si>
  <si>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</si>
  <si>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</si>
  <si>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</si>
  <si>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</si>
  <si>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</si>
  <si>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</si>
  <si>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</si>
  <si>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</si>
  <si>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</si>
  <si>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</si>
  <si>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</si>
  <si>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</si>
  <si>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</si>
  <si>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</si>
  <si>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</si>
  <si>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</si>
  <si>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</si>
  <si>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</si>
  <si>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</si>
  <si>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</si>
  <si>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</si>
  <si>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</si>
  <si>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</si>
  <si>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</si>
  <si>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</si>
  <si>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</si>
  <si>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</si>
  <si>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</si>
  <si>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</si>
  <si>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</si>
  <si>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</si>
  <si>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</si>
  <si>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</si>
  <si>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</si>
  <si>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</si>
  <si>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</si>
  <si>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</si>
  <si>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</si>
  <si>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</si>
  <si>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</si>
  <si>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</si>
  <si>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</si>
  <si>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</si>
  <si>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</si>
  <si>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</si>
  <si>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</si>
  <si>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</si>
  <si>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</si>
  <si>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</si>
  <si>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</si>
  <si>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</si>
  <si>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</si>
  <si>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</si>
  <si>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</si>
  <si>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</si>
  <si>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</si>
  <si>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</si>
  <si>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</si>
  <si>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</si>
  <si>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</si>
  <si>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</si>
  <si>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</si>
  <si>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</si>
  <si>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</si>
  <si>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</si>
  <si>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</si>
  <si>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</si>
  <si>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</si>
  <si>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</si>
  <si>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</si>
  <si>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</si>
  <si>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</si>
  <si>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</si>
  <si>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</si>
  <si>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</si>
  <si>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</si>
  <si>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</si>
  <si>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</si>
  <si>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</si>
  <si>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</si>
  <si>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</si>
  <si>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</si>
  <si>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</si>
  <si>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</si>
  <si>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</si>
  <si>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</si>
  <si>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</si>
  <si>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</si>
  <si>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</si>
  <si>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</si>
  <si>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</si>
  <si>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</si>
  <si>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</si>
  <si>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</si>
  <si>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</si>
  <si>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</si>
  <si>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</si>
  <si>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</si>
  <si>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</si>
  <si>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</si>
  <si>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</si>
  <si>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</si>
  <si>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</si>
  <si>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</si>
  <si>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</si>
  <si>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</si>
  <si>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</si>
  <si>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</si>
  <si>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</si>
  <si>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</si>
  <si>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</si>
  <si>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</si>
  <si>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</si>
  <si>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</si>
  <si>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</si>
  <si>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</si>
  <si>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</si>
  <si>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</si>
  <si>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</si>
  <si>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</si>
  <si>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</si>
  <si>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</si>
  <si>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</si>
  <si>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</si>
  <si>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</si>
  <si>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</si>
  <si>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</si>
  <si>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</si>
  <si>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</si>
  <si>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</si>
  <si>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</si>
  <si>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</si>
  <si>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</si>
  <si>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</si>
  <si>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</si>
  <si>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</si>
  <si>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</si>
  <si>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</si>
  <si>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</si>
  <si>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</si>
  <si>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</si>
  <si>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</si>
  <si>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</si>
  <si>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</si>
  <si>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</si>
  <si>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</si>
  <si>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</si>
  <si>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</si>
  <si>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</si>
  <si>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</si>
  <si>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</si>
  <si>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</si>
  <si>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</si>
  <si>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</si>
  <si>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</si>
  <si>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</si>
  <si>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</si>
  <si>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</si>
  <si>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</si>
  <si>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</si>
  <si>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</si>
  <si>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</si>
  <si>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</si>
  <si>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</si>
  <si>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</si>
  <si>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</si>
  <si>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</si>
  <si>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</si>
  <si>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</si>
  <si>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</si>
  <si>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</si>
  <si>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</si>
  <si>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</si>
  <si>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</si>
  <si>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</si>
  <si>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</si>
  <si>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</si>
  <si>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</si>
  <si>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</si>
  <si>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</si>
  <si>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</si>
  <si>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</si>
  <si>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</si>
  <si>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</si>
  <si>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</si>
  <si>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</si>
  <si>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</si>
  <si>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</si>
  <si>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</si>
  <si>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</si>
  <si>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</si>
  <si>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</si>
  <si>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</si>
  <si>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</si>
  <si>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</si>
  <si>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</si>
  <si>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</si>
  <si>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</si>
  <si>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</si>
  <si>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</si>
  <si>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</si>
  <si>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</si>
  <si>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</si>
  <si>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</si>
  <si>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</si>
  <si>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</si>
  <si>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</si>
  <si>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</si>
  <si>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</si>
  <si>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</si>
  <si>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</si>
  <si>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</si>
  <si>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</si>
  <si>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</si>
  <si>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</si>
  <si>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</si>
  <si>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</si>
  <si>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</si>
  <si>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</si>
  <si>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</si>
  <si>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</si>
  <si>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</si>
  <si>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</si>
  <si>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</si>
  <si>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</si>
  <si>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</si>
  <si>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</si>
  <si>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</si>
  <si>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</si>
  <si>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</si>
  <si>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</si>
  <si>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</si>
  <si>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</si>
  <si>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</si>
  <si>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</si>
  <si>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</si>
  <si>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</si>
  <si>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</si>
  <si>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</si>
  <si>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</si>
  <si>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</si>
  <si>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</si>
  <si>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</si>
  <si>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</si>
  <si>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</si>
  <si>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</si>
  <si>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</si>
  <si>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</si>
  <si>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</si>
  <si>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</si>
  <si>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</si>
  <si>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</si>
  <si>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</si>
  <si>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</si>
  <si>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</si>
  <si>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</si>
  <si>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</si>
  <si>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</si>
  <si>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</si>
  <si>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</si>
  <si>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</si>
  <si>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</si>
  <si>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</si>
  <si>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</si>
  <si>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</si>
  <si>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</si>
  <si>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</si>
  <si>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</si>
  <si>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</si>
  <si>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</si>
  <si>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</si>
  <si>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</si>
  <si>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</si>
  <si>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</si>
  <si>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</si>
  <si>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</si>
  <si>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</si>
  <si>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</si>
  <si>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</si>
  <si>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</si>
  <si>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</si>
  <si>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</si>
  <si>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</si>
  <si>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</si>
  <si>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</si>
  <si>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</si>
  <si>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</si>
  <si>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</si>
  <si>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</si>
  <si>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</si>
  <si>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</si>
  <si>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</si>
  <si>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</si>
  <si>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</si>
  <si>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</si>
  <si>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</si>
  <si>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</si>
  <si>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</si>
  <si>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</si>
  <si>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</si>
  <si>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</si>
  <si>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</si>
  <si>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</si>
  <si>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</si>
  <si>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</si>
  <si>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</si>
  <si>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</si>
  <si>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</si>
  <si>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</si>
  <si>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</si>
  <si>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</si>
  <si>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</si>
  <si>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</si>
  <si>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</si>
  <si>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</si>
  <si>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</si>
  <si>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</si>
  <si>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</si>
  <si>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</si>
  <si>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</si>
  <si>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</si>
  <si>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</si>
  <si>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</si>
  <si>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</si>
  <si>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</si>
  <si>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</si>
  <si>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</si>
  <si>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</si>
  <si>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</si>
  <si>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</si>
  <si>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</si>
  <si>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</si>
  <si>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</si>
  <si>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</si>
  <si>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</si>
  <si>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</si>
  <si>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</si>
  <si>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</si>
  <si>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</si>
  <si>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</si>
  <si>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</si>
  <si>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</si>
  <si>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</si>
  <si>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</si>
  <si>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</si>
  <si>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</si>
  <si>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</si>
  <si>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</si>
  <si>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</si>
  <si>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</si>
  <si>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</si>
  <si>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</si>
  <si>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</si>
  <si>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</si>
  <si>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</si>
  <si>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</si>
  <si>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</si>
  <si>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</si>
  <si>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</si>
  <si>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</si>
  <si>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</si>
  <si>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</si>
  <si>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</si>
  <si>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</si>
  <si>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</si>
  <si>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</si>
  <si>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</si>
  <si>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</si>
  <si>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</si>
  <si>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</si>
  <si>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</si>
  <si>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</si>
  <si>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</si>
  <si>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</si>
  <si>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</si>
  <si>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</si>
  <si>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</si>
  <si>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</si>
  <si>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</si>
  <si>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</si>
  <si>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</si>
  <si>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</si>
  <si>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</si>
  <si>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</si>
  <si>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</si>
  <si>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</si>
  <si>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</si>
  <si>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</si>
  <si>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</si>
  <si>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</si>
  <si>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</si>
  <si>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</si>
  <si>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</si>
  <si>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</si>
  <si>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</si>
  <si>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</si>
  <si>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</si>
  <si>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</si>
  <si>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</si>
  <si>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</si>
  <si>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</si>
  <si>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</si>
  <si>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</si>
  <si>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</si>
  <si>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</si>
  <si>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</si>
  <si>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</si>
  <si>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</si>
  <si>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</si>
  <si>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</si>
  <si>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</si>
  <si>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</si>
  <si>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</si>
  <si>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</si>
  <si>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</si>
  <si>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</si>
  <si>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</si>
  <si>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</si>
  <si>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</si>
  <si>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</si>
  <si>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</si>
  <si>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</si>
  <si>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</si>
  <si>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</si>
  <si>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</si>
  <si>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</si>
  <si>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</si>
  <si>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</si>
  <si>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</si>
  <si>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</si>
  <si>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</si>
  <si>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</si>
  <si>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</si>
  <si>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</si>
  <si>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</si>
  <si>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</si>
  <si>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</si>
  <si>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</si>
  <si>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</si>
  <si>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</si>
  <si>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</si>
  <si>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</si>
  <si>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</si>
  <si>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</si>
  <si>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</si>
  <si>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</si>
  <si>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</si>
  <si>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</si>
  <si>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</si>
  <si>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</si>
  <si>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</si>
  <si>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</si>
  <si>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</si>
  <si>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</si>
  <si>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</si>
  <si>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</si>
  <si>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</si>
  <si>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</si>
  <si>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</si>
  <si>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</si>
  <si>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</si>
  <si>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</si>
  <si>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</si>
  <si>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</si>
  <si>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</si>
  <si>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</si>
  <si>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</si>
  <si>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</si>
  <si>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</si>
  <si>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</si>
  <si>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</si>
  <si>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</si>
  <si>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</si>
  <si>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</si>
  <si>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</si>
  <si>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</si>
  <si>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</si>
  <si>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</si>
  <si>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</si>
  <si>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</si>
  <si>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</si>
  <si>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</si>
  <si>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</si>
  <si>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</si>
  <si>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</si>
  <si>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</si>
  <si>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</si>
  <si>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</si>
  <si>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</si>
  <si>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</si>
  <si>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</si>
  <si>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</si>
  <si>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</si>
  <si>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</si>
  <si>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</si>
  <si>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</si>
  <si>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</si>
  <si>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</si>
  <si>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</si>
  <si>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</si>
  <si>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</si>
  <si>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</si>
  <si>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</si>
  <si>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</si>
  <si>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</si>
  <si>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</si>
  <si>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</si>
  <si>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</si>
  <si>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</si>
  <si>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</si>
  <si>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</si>
  <si>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</si>
  <si>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</si>
  <si>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</si>
  <si>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</si>
  <si>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</si>
  <si>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</si>
  <si>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</si>
  <si>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</si>
  <si>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</si>
  <si>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</si>
  <si>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</si>
  <si>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</si>
  <si>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</si>
  <si>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</si>
  <si>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</si>
  <si>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</si>
  <si>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</si>
  <si>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</si>
  <si>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</si>
  <si>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</si>
  <si>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</si>
  <si>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</si>
  <si>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</si>
  <si>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</si>
  <si>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</si>
  <si>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</si>
  <si>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</si>
  <si>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</si>
  <si>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</si>
  <si>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</si>
  <si>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</si>
  <si>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</si>
  <si>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</si>
  <si>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</si>
  <si>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</si>
  <si>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</si>
  <si>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</si>
  <si>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</si>
  <si>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</si>
  <si>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</si>
  <si>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</si>
  <si>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</si>
  <si>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</si>
  <si>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</si>
  <si>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</si>
  <si>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</si>
  <si>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</si>
  <si>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</si>
  <si>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</si>
  <si>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</si>
  <si>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</si>
  <si>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</si>
  <si>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</si>
  <si>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</si>
  <si>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</si>
  <si>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</si>
  <si>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</si>
  <si>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</si>
  <si>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</si>
  <si>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</si>
  <si>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</si>
  <si>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</si>
  <si>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</si>
  <si>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</si>
  <si>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</si>
  <si>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</si>
  <si>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</si>
  <si>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</si>
  <si>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</si>
  <si>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</si>
  <si>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</si>
  <si>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</si>
  <si>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</si>
  <si>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</si>
  <si>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</si>
  <si>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</si>
  <si>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</si>
  <si>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</si>
  <si>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</si>
  <si>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</si>
  <si>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</si>
  <si>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</si>
  <si>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</si>
  <si>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</si>
  <si>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</si>
  <si>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</si>
  <si>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</si>
  <si>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</si>
  <si>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</si>
  <si>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</si>
  <si>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</si>
  <si>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</si>
  <si>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</si>
  <si>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</si>
  <si>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</si>
  <si>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</si>
  <si>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</si>
  <si>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</si>
  <si>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</si>
  <si>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</si>
  <si>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</si>
  <si>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</si>
  <si>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</si>
  <si>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</si>
  <si>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</si>
  <si>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</si>
  <si>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</si>
  <si>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</si>
  <si>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</si>
  <si>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</si>
  <si>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</si>
  <si>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</si>
  <si>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</si>
  <si>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</si>
  <si>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</si>
  <si>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</si>
  <si>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</si>
  <si>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</si>
  <si>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</si>
  <si>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</si>
  <si>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</si>
  <si>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</si>
  <si>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</si>
  <si>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</si>
  <si>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</si>
  <si>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</si>
  <si>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</si>
  <si>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</si>
  <si>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</si>
  <si>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</si>
  <si>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</si>
  <si>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</si>
  <si>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</si>
  <si>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</si>
  <si>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</si>
  <si>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</si>
  <si>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</si>
  <si>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</si>
  <si>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</si>
  <si>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</si>
  <si>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</si>
  <si>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</si>
  <si>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</si>
  <si>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</si>
  <si>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</si>
  <si>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</si>
  <si>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</si>
  <si>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</si>
  <si>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</si>
  <si>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</si>
  <si>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</si>
  <si>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</si>
  <si>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</si>
  <si>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</si>
  <si>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</si>
  <si>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</si>
  <si>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</si>
  <si>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</si>
  <si>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</si>
  <si>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</si>
  <si>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</si>
  <si>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</si>
  <si>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</si>
  <si>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</si>
  <si>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</si>
  <si>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</si>
  <si>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</si>
  <si>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</si>
  <si>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</si>
  <si>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</si>
  <si>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</si>
  <si>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</si>
  <si>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</si>
  <si>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</si>
  <si>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</si>
  <si>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</si>
  <si>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</si>
  <si>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</si>
  <si>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</si>
  <si>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</si>
  <si>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</si>
  <si>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</si>
  <si>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</si>
  <si>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</si>
  <si>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</si>
  <si>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</si>
  <si>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</si>
  <si>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</si>
  <si>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</si>
  <si>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</si>
  <si>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</si>
  <si>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</si>
  <si>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</si>
  <si>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</si>
  <si>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</si>
  <si>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</si>
  <si>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</si>
  <si>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</si>
  <si>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</si>
  <si>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</si>
  <si>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</si>
  <si>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</si>
  <si>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</si>
  <si>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</si>
  <si>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</si>
  <si>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</si>
  <si>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</si>
  <si>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</si>
  <si>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</si>
  <si>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</si>
  <si>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</si>
  <si>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</si>
  <si>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</si>
  <si>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</si>
  <si>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</si>
  <si>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</si>
  <si>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</si>
  <si>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</si>
  <si>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</si>
  <si>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</si>
  <si>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</si>
  <si>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</si>
  <si>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</si>
  <si>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</si>
  <si>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</si>
  <si>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</si>
  <si>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</si>
  <si>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</si>
  <si>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</si>
  <si>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</si>
  <si>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</si>
  <si>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</si>
  <si>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</si>
  <si>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</si>
  <si>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</si>
  <si>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</si>
  <si>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</si>
  <si>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</si>
  <si>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</si>
  <si>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</si>
  <si>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</si>
  <si>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</si>
  <si>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</si>
  <si>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</si>
  <si>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</si>
  <si>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</si>
  <si>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</si>
  <si>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</si>
  <si>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</si>
  <si>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</si>
  <si>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</si>
  <si>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</si>
  <si>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</si>
  <si>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</si>
  <si>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</si>
  <si>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</si>
  <si>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</si>
  <si>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</si>
  <si>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</si>
  <si>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</si>
  <si>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</si>
  <si>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</si>
  <si>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</si>
  <si>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</si>
  <si>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</si>
  <si>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</si>
  <si>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</si>
  <si>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</si>
  <si>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</si>
  <si>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</si>
  <si>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</si>
  <si>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</si>
  <si>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</si>
  <si>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</si>
  <si>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</si>
  <si>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</si>
  <si>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</si>
  <si>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</si>
  <si>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</si>
  <si>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</si>
  <si>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</si>
  <si>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</si>
  <si>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</si>
  <si>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</si>
  <si>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</si>
  <si>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</si>
  <si>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</si>
  <si>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</si>
  <si>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</si>
  <si>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</si>
  <si>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</si>
  <si>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</si>
  <si>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</si>
  <si>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</si>
  <si>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</si>
  <si>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</si>
  <si>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</si>
  <si>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</si>
  <si>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</si>
  <si>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</si>
  <si>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</si>
  <si>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</si>
  <si>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</si>
  <si>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</si>
  <si>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</si>
  <si>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</si>
  <si>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</si>
  <si>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</si>
  <si>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</si>
  <si>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</si>
  <si>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</si>
  <si>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</si>
  <si>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</si>
  <si>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</si>
  <si>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</si>
  <si>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</si>
  <si>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</si>
  <si>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</si>
  <si>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</si>
  <si>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</si>
  <si>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</si>
  <si>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</si>
  <si>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</si>
  <si>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</si>
  <si>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</si>
  <si>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</si>
  <si>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</si>
  <si>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</si>
  <si>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</si>
  <si>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</si>
  <si>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</si>
  <si>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</si>
  <si>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</si>
  <si>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</si>
  <si>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</si>
  <si>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</si>
  <si>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</si>
  <si>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</si>
  <si>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</si>
  <si>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</si>
  <si>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</si>
  <si>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</si>
  <si>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</si>
  <si>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</si>
  <si>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</si>
  <si>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</si>
  <si>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</si>
  <si>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</si>
  <si>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</si>
  <si>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</si>
  <si>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</si>
  <si>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</si>
  <si>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</si>
  <si>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</si>
  <si>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</si>
  <si>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</si>
  <si>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</si>
  <si>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</si>
  <si>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</si>
  <si>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</si>
  <si>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</si>
  <si>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</si>
  <si>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</si>
  <si>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</si>
  <si>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</si>
  <si>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</si>
  <si>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</si>
  <si>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</si>
  <si>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</si>
  <si>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</si>
  <si>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</si>
  <si>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</si>
  <si>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</si>
  <si>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</si>
  <si>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</si>
  <si>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</si>
  <si>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</si>
  <si>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</si>
  <si>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</si>
  <si>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</si>
  <si>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</si>
  <si>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</si>
  <si>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</si>
  <si>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</si>
  <si>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</si>
  <si>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</si>
  <si>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</si>
  <si>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</si>
  <si>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</si>
  <si>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</si>
  <si>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</si>
  <si>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</si>
  <si>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</si>
  <si>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</si>
  <si>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</si>
  <si>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</si>
  <si>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</si>
  <si>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</si>
  <si>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</si>
  <si>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</si>
  <si>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</si>
  <si>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</si>
  <si>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</si>
  <si>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</si>
  <si>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</si>
  <si>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</si>
  <si>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</si>
  <si>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</si>
  <si>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</si>
  <si>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</si>
  <si>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</si>
  <si>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</si>
  <si>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</si>
  <si>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</si>
  <si>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</si>
  <si>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</si>
  <si>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</si>
  <si>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</si>
  <si>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</si>
  <si>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</si>
  <si>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</si>
  <si>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</si>
  <si>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</si>
  <si>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</si>
  <si>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</si>
  <si>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</si>
  <si>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</si>
  <si>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</si>
  <si>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</si>
  <si>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</si>
  <si>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</si>
  <si>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</si>
  <si>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</si>
  <si>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</si>
  <si>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</si>
  <si>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</si>
  <si>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</si>
  <si>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</si>
  <si>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</si>
  <si>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</si>
  <si>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</si>
  <si>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</si>
  <si>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</si>
  <si>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</si>
  <si>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</si>
  <si>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</si>
  <si>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</si>
  <si>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</si>
  <si>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</si>
  <si>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</si>
  <si>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</si>
  <si>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</si>
  <si>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</si>
  <si>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</si>
  <si>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</si>
  <si>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</si>
  <si>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</si>
  <si>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</si>
  <si>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</si>
  <si>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</si>
  <si>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</si>
  <si>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</si>
  <si>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</si>
  <si>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</si>
  <si>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</si>
  <si>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</si>
  <si>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</si>
  <si>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</si>
  <si>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</si>
  <si>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</si>
  <si>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</si>
  <si>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</si>
  <si>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</si>
  <si>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</si>
  <si>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</si>
  <si>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</si>
  <si>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</si>
  <si>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</si>
  <si>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</si>
  <si>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</si>
  <si>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</si>
  <si>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</si>
  <si>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</si>
  <si>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</si>
  <si>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</si>
  <si>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</si>
  <si>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</si>
  <si>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</si>
  <si>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</si>
  <si>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</si>
  <si>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</si>
  <si>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</si>
  <si>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</si>
  <si>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</si>
  <si>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</si>
  <si>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</si>
  <si>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</si>
  <si>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</si>
  <si>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</si>
  <si>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</si>
  <si>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</si>
  <si>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</si>
  <si>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</si>
  <si>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</si>
  <si>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</si>
  <si>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</si>
  <si>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</si>
  <si>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</si>
  <si>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</si>
  <si>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</si>
  <si>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</si>
  <si>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</si>
  <si>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</si>
  <si>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</si>
  <si>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</si>
  <si>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</si>
  <si>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</si>
  <si>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</si>
  <si>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</si>
  <si>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</si>
  <si>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</si>
  <si>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</si>
  <si>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</si>
  <si>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</si>
  <si>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</si>
  <si>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</si>
  <si>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</si>
  <si>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</si>
  <si>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</si>
  <si>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</si>
  <si>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</si>
  <si>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</si>
  <si>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</si>
  <si>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</si>
  <si>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</si>
  <si>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</si>
  <si>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</si>
  <si>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</si>
  <si>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</si>
  <si>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</si>
  <si>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</si>
  <si>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</si>
  <si>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</si>
  <si>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</si>
  <si>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</si>
  <si>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</si>
  <si>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</si>
  <si>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</si>
  <si>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</si>
  <si>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</si>
  <si>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</si>
  <si>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</si>
  <si>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</si>
  <si>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</si>
  <si>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</si>
  <si>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</si>
  <si>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</si>
  <si>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</si>
  <si>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</si>
  <si>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</si>
  <si>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</si>
  <si>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</si>
  <si>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</si>
  <si>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</si>
  <si>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</si>
  <si>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</si>
  <si>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</si>
  <si>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</si>
  <si>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</si>
  <si>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</si>
  <si>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</si>
  <si>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</si>
  <si>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</si>
  <si>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</si>
  <si>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</si>
  <si>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</si>
  <si>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</si>
  <si>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</si>
  <si>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</si>
  <si>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</si>
  <si>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</si>
  <si>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</si>
  <si>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</si>
  <si>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</si>
  <si>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</si>
  <si>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</si>
  <si>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</si>
  <si>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</si>
  <si>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</si>
  <si>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</si>
  <si>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</si>
  <si>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</si>
  <si>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</si>
  <si>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</si>
  <si>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</si>
  <si>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</si>
  <si>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</si>
  <si>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</si>
  <si>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</si>
  <si>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</si>
  <si>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</si>
  <si>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</si>
  <si>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</si>
  <si>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</si>
  <si>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</si>
  <si>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</si>
  <si>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</si>
  <si>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</si>
  <si>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</si>
  <si>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</si>
  <si>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</si>
  <si>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</si>
  <si>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</si>
  <si>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</si>
  <si>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</si>
  <si>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</si>
  <si>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</si>
  <si>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</si>
  <si>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</si>
  <si>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</si>
  <si>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</si>
  <si>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</si>
  <si>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</si>
  <si>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</si>
  <si>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</si>
  <si>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</si>
  <si>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</si>
  <si>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</si>
  <si>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</si>
  <si>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</si>
  <si>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</si>
  <si>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</si>
  <si>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</si>
  <si>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</si>
  <si>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</si>
  <si>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</si>
  <si>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</si>
  <si>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</si>
  <si>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</si>
  <si>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</si>
  <si>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</si>
  <si>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</si>
  <si>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</si>
  <si>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</si>
  <si>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</si>
  <si>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</si>
  <si>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</si>
  <si>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</si>
  <si>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</si>
  <si>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</si>
  <si>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</si>
  <si>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</si>
  <si>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</si>
  <si>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</si>
  <si>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</si>
  <si>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</si>
  <si>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</si>
  <si>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</si>
  <si>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</si>
  <si>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</si>
  <si>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</si>
  <si>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</si>
  <si>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</si>
  <si>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</si>
  <si>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</si>
  <si>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</si>
  <si>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</si>
  <si>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</si>
  <si>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</si>
  <si>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</si>
  <si>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</si>
  <si>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</si>
  <si>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</si>
  <si>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</si>
  <si>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</si>
  <si>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</si>
  <si>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</si>
  <si>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</si>
  <si>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</si>
  <si>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</si>
  <si>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</si>
  <si>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</si>
  <si>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</si>
  <si>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</si>
  <si>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</si>
  <si>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</si>
  <si>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</si>
  <si>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</si>
  <si>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</si>
  <si>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</si>
  <si>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</si>
  <si>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</si>
  <si>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</si>
  <si>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</si>
  <si>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</si>
  <si>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</si>
  <si>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</si>
  <si>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</si>
  <si>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</si>
  <si>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</si>
  <si>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</si>
  <si>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</si>
  <si>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</si>
  <si>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</si>
  <si>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</si>
  <si>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</si>
  <si>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</si>
  <si>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</si>
  <si>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</si>
  <si>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</si>
  <si>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</si>
  <si>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</si>
  <si>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</si>
  <si>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</si>
  <si>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</si>
  <si>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</si>
  <si>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</si>
  <si>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</si>
  <si>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</si>
  <si>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</si>
  <si>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</si>
  <si>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</si>
  <si>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</si>
  <si>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</si>
  <si>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</si>
  <si>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</si>
  <si>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</si>
  <si>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</si>
  <si>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</si>
  <si>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</si>
  <si>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</si>
  <si>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</si>
  <si>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</si>
  <si>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</si>
  <si>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</si>
  <si>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</si>
  <si>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</si>
  <si>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</si>
  <si>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</si>
  <si>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</si>
  <si>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</si>
  <si>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</si>
  <si>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</si>
  <si>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</si>
  <si>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</si>
  <si>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</si>
  <si>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</si>
  <si>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</si>
  <si>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</si>
  <si>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</si>
  <si>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</si>
  <si>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</si>
  <si>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</si>
  <si>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</si>
  <si>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</si>
  <si>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</si>
  <si>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</si>
  <si>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</si>
  <si>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</si>
  <si>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</si>
  <si>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</si>
  <si>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</si>
  <si>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</si>
  <si>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</si>
  <si>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</si>
  <si>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</si>
  <si>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</si>
  <si>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</si>
  <si>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</si>
  <si>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</si>
  <si>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</si>
  <si>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</si>
  <si>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</si>
  <si>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</si>
  <si>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</si>
  <si>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</si>
  <si>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</si>
  <si>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</si>
  <si>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</si>
  <si>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</si>
  <si>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</si>
  <si>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</si>
  <si>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</si>
  <si>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</si>
  <si>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</si>
  <si>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</si>
  <si>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</si>
  <si>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</si>
  <si>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</si>
  <si>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</si>
  <si>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</si>
  <si>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</si>
  <si>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</si>
  <si>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</si>
  <si>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</si>
  <si>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</si>
  <si>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</si>
  <si>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</si>
  <si>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</si>
  <si>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</si>
  <si>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</si>
  <si>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</si>
  <si>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</si>
  <si>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</si>
  <si>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</si>
  <si>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</si>
  <si>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</si>
  <si>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</si>
  <si>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</si>
  <si>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</si>
  <si>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</si>
  <si>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</si>
  <si>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</si>
  <si>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</si>
  <si>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</si>
  <si>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</si>
  <si>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</si>
  <si>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</si>
  <si>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</si>
  <si>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</si>
  <si>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</si>
  <si>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</si>
  <si>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</si>
  <si>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</si>
  <si>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</si>
  <si>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</si>
  <si>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</si>
  <si>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</si>
  <si>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</si>
  <si>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</si>
  <si>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</si>
  <si>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</si>
  <si>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</si>
  <si>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</si>
  <si>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</si>
  <si>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</si>
  <si>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</si>
  <si>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</si>
  <si>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</si>
  <si>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</si>
  <si>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</si>
  <si>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</si>
  <si>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</si>
  <si>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</si>
  <si>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</si>
  <si>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</si>
  <si>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</si>
  <si>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</si>
  <si>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</si>
  <si>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</si>
  <si>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</si>
  <si>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</si>
  <si>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</si>
  <si>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</si>
  <si>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</si>
  <si>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</si>
  <si>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</si>
  <si>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</si>
  <si>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</si>
  <si>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</si>
  <si>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</si>
  <si>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</si>
  <si>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</si>
  <si>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</si>
  <si>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</si>
  <si>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</si>
  <si>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</si>
  <si>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</si>
  <si>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</si>
  <si>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</si>
  <si>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</si>
  <si>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</si>
  <si>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</si>
  <si>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</si>
  <si>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</si>
  <si>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</si>
  <si>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</si>
  <si>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</si>
  <si>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</si>
  <si>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</si>
  <si>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</si>
  <si>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</si>
  <si>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</si>
  <si>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</si>
  <si>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</si>
  <si>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</si>
  <si>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</si>
  <si>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</si>
  <si>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</si>
  <si>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</si>
  <si>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</si>
  <si>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</si>
  <si>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</si>
  <si>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</si>
  <si>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</si>
  <si>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</si>
  <si>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</si>
  <si>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</si>
  <si>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</si>
  <si>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</si>
  <si>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</si>
  <si>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</si>
  <si>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</si>
  <si>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</si>
  <si>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</si>
  <si>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</si>
  <si>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</si>
  <si>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</si>
  <si>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</si>
  <si>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</si>
  <si>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</si>
  <si>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</si>
  <si>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</si>
  <si>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</si>
  <si>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</si>
  <si>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</si>
  <si>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</si>
  <si>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</si>
  <si>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</si>
  <si>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</si>
  <si>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</si>
  <si>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</si>
  <si>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</si>
  <si>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</si>
  <si>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</si>
  <si>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</si>
  <si>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</si>
  <si>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</si>
  <si>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</si>
  <si>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</si>
  <si>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</si>
  <si>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</si>
  <si>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</si>
  <si>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</si>
  <si>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</si>
  <si>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</si>
  <si>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</si>
  <si>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</si>
  <si>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</si>
  <si>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</si>
  <si>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</si>
  <si>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</si>
  <si>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</si>
  <si>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</si>
  <si>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</si>
  <si>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</si>
  <si>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</si>
  <si>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</si>
  <si>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</si>
  <si>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</si>
  <si>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</si>
  <si>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</si>
  <si>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</si>
  <si>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</si>
  <si>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</si>
  <si>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</si>
  <si>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</si>
  <si>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</si>
  <si>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</si>
  <si>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</si>
  <si>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</si>
  <si>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</si>
  <si>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</si>
  <si>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</si>
  <si>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</si>
  <si>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</si>
  <si>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</si>
  <si>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</si>
  <si>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</si>
  <si>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</si>
  <si>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</si>
  <si>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</si>
  <si>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</si>
  <si>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</si>
  <si>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</si>
  <si>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</si>
  <si>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</si>
  <si>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</si>
  <si>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</si>
  <si>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</si>
  <si>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</si>
  <si>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</si>
  <si>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</si>
  <si>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</si>
  <si>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</si>
  <si>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</si>
  <si>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</si>
  <si>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</si>
  <si>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</si>
  <si>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</si>
  <si>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</si>
  <si>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</si>
  <si>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</si>
  <si>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</si>
  <si>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</si>
  <si>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</si>
  <si>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</si>
  <si>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</si>
  <si>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</si>
  <si>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</si>
  <si>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</si>
  <si>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</si>
  <si>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</si>
  <si>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</si>
  <si>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</si>
  <si>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</si>
  <si>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</si>
  <si>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</si>
  <si>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</si>
  <si>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</si>
  <si>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</si>
  <si>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</si>
  <si>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</si>
  <si>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</si>
  <si>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</si>
  <si>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</si>
  <si>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</si>
  <si>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</si>
  <si>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</si>
  <si>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</si>
  <si>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</si>
  <si>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</si>
  <si>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</si>
  <si>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</si>
  <si>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</si>
  <si>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</si>
  <si>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</si>
  <si>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</si>
  <si>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</si>
  <si>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</si>
  <si>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</si>
  <si>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</si>
  <si>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</si>
  <si>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</si>
  <si>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</si>
  <si>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</si>
  <si>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</si>
  <si>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</si>
  <si>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</si>
  <si>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</si>
  <si>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</si>
  <si>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</si>
  <si>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</si>
  <si>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</si>
  <si>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</si>
  <si>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</si>
  <si>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</si>
  <si>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</si>
  <si>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</si>
  <si>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</si>
  <si>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</si>
  <si>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</si>
  <si>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</si>
  <si>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</si>
  <si>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</si>
  <si>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</si>
  <si>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</si>
  <si>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</si>
  <si>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</si>
  <si>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</si>
  <si>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</si>
  <si>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</si>
  <si>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</si>
  <si>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</si>
  <si>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</si>
  <si>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</si>
  <si>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</si>
  <si>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</si>
  <si>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</si>
  <si>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</si>
  <si>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</si>
  <si>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</si>
  <si>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</si>
  <si>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</si>
  <si>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</si>
  <si>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</si>
  <si>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</si>
  <si>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</si>
  <si>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</si>
  <si>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</si>
  <si>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</si>
  <si>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</si>
  <si>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</si>
  <si>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</si>
  <si>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</si>
  <si>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</si>
  <si>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</si>
  <si>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</si>
  <si>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</si>
  <si>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</si>
  <si>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</si>
  <si>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</si>
  <si>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</si>
  <si>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</si>
  <si>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</si>
  <si>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</si>
  <si>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</si>
  <si>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</si>
  <si>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</si>
  <si>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</si>
  <si>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</si>
  <si>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</si>
  <si>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</si>
  <si>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</si>
  <si>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</si>
  <si>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</si>
  <si>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</si>
  <si>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</si>
  <si>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</si>
  <si>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</si>
  <si>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</si>
  <si>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</si>
  <si>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</si>
  <si>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</si>
  <si>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</si>
  <si>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</si>
  <si>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</si>
  <si>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</si>
  <si>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</si>
  <si>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</si>
  <si>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</si>
  <si>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</si>
  <si>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</si>
  <si>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</si>
  <si>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</si>
  <si>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</si>
  <si>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</si>
  <si>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</si>
  <si>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</si>
  <si>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</si>
  <si>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</si>
  <si>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</si>
  <si>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</si>
  <si>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</si>
  <si>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</si>
  <si>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</si>
  <si>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</si>
  <si>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</si>
  <si>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</si>
  <si>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</si>
  <si>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</si>
  <si>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</si>
  <si>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</si>
  <si>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</si>
  <si>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</si>
  <si>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</si>
  <si>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</si>
  <si>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</si>
  <si>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</si>
  <si>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</si>
  <si>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</si>
  <si>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</si>
  <si>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</si>
  <si>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</si>
  <si>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</si>
  <si>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</si>
  <si>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</si>
  <si>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</si>
  <si>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</si>
  <si>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</si>
  <si>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</si>
  <si>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</si>
  <si>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</si>
  <si>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</si>
  <si>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</si>
  <si>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</si>
  <si>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</si>
  <si>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</si>
  <si>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</si>
  <si>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</si>
  <si>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</si>
  <si>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</si>
  <si>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</si>
  <si>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</si>
  <si>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</si>
  <si>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</si>
  <si>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</si>
  <si>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</si>
  <si>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</si>
  <si>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</si>
  <si>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</si>
  <si>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</si>
  <si>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</si>
  <si>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</si>
  <si>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</si>
  <si>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</si>
  <si>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</si>
  <si>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</si>
  <si>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</si>
  <si>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</si>
  <si>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</si>
  <si>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</si>
  <si>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</si>
  <si>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</si>
  <si>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</si>
  <si>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</si>
  <si>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</si>
  <si>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</si>
  <si>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</si>
  <si>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</si>
  <si>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</si>
  <si>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</si>
  <si>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</si>
  <si>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</si>
  <si>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</si>
  <si>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</si>
  <si>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</si>
  <si>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</si>
  <si>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</si>
  <si>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</si>
  <si>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</si>
  <si>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</si>
  <si>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</si>
  <si>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</si>
  <si>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</si>
  <si>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</si>
  <si>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</si>
  <si>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</si>
  <si>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</si>
  <si>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</si>
  <si>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</si>
  <si>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</si>
  <si>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</si>
  <si>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</si>
  <si>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</si>
  <si>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</si>
  <si>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</si>
  <si>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</si>
  <si>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</si>
  <si>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</si>
  <si>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</si>
  <si>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</si>
  <si>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</si>
  <si>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</si>
  <si>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</si>
  <si>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</si>
  <si>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</si>
  <si>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</si>
  <si>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</si>
  <si>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</si>
  <si>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</si>
  <si>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</si>
  <si>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</si>
  <si>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</si>
  <si>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</si>
  <si>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</si>
  <si>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</si>
  <si>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</si>
  <si>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</si>
  <si>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</si>
  <si>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</si>
  <si>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</si>
  <si>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</si>
  <si>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</si>
  <si>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</si>
  <si>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</si>
  <si>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</si>
  <si>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</si>
  <si>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</si>
  <si>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</si>
  <si>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</si>
  <si>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</si>
  <si>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</si>
  <si>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</si>
  <si>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</si>
  <si>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</si>
  <si>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</si>
  <si>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</si>
  <si>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</si>
  <si>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</si>
  <si>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</si>
  <si>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</si>
  <si>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</si>
  <si>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</si>
  <si>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</si>
  <si>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</si>
  <si>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</si>
  <si>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</si>
  <si>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</si>
  <si>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</si>
  <si>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</si>
  <si>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</si>
  <si>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</si>
  <si>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</si>
  <si>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</si>
  <si>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</si>
  <si>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</si>
  <si>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</si>
  <si>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</si>
  <si>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</si>
  <si>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</si>
  <si>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</si>
  <si>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</si>
  <si>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</si>
  <si>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</si>
  <si>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</si>
  <si>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</si>
  <si>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</si>
  <si>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</si>
  <si>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</si>
  <si>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</si>
  <si>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</si>
  <si>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</si>
  <si>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</si>
  <si>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</si>
  <si>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</si>
  <si>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</si>
  <si>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</si>
  <si>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</si>
  <si>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</si>
  <si>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</si>
  <si>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</si>
  <si>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</si>
  <si>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</si>
  <si>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</si>
  <si>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</si>
  <si>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</si>
  <si>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</si>
  <si>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</si>
  <si>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</si>
  <si>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</si>
  <si>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</si>
  <si>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</si>
  <si>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</si>
  <si>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</si>
  <si>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</si>
  <si>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</si>
  <si>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</si>
  <si>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</si>
  <si>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</si>
  <si>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</si>
  <si>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</si>
  <si>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</si>
  <si>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</si>
  <si>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</si>
  <si>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</si>
  <si>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</si>
  <si>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</si>
  <si>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</si>
  <si>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</si>
  <si>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</si>
  <si>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</si>
  <si>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</si>
  <si>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</si>
  <si>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</si>
  <si>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</si>
  <si>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</si>
  <si>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</si>
  <si>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</si>
  <si>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</si>
  <si>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</si>
  <si>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</si>
  <si>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</si>
  <si>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</si>
  <si>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</si>
  <si>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</si>
  <si>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</si>
  <si>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</si>
  <si>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</si>
  <si>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</si>
  <si>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</si>
  <si>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</si>
  <si>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</si>
  <si>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</si>
  <si>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</si>
  <si>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</si>
  <si>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</si>
  <si>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</si>
  <si>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</si>
  <si>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</si>
  <si>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</si>
  <si>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</si>
  <si>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</si>
  <si>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</si>
  <si>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</si>
  <si>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</si>
  <si>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</si>
  <si>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</si>
  <si>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</si>
  <si>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</si>
  <si>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</si>
  <si>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</si>
  <si>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</si>
  <si>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</si>
  <si>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</si>
  <si>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</si>
  <si>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</si>
  <si>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</si>
  <si>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</si>
  <si>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</si>
  <si>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</si>
  <si>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</si>
  <si>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</si>
  <si>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</si>
  <si>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</si>
  <si>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</si>
  <si>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</si>
  <si>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</si>
  <si>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</si>
  <si>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</si>
  <si>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</si>
  <si>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</si>
  <si>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</si>
  <si>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</si>
  <si>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</si>
  <si>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</si>
  <si>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</si>
  <si>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</si>
  <si>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</si>
  <si>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</si>
  <si>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</si>
  <si>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</si>
  <si>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</si>
  <si>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</si>
  <si>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</si>
  <si>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</si>
  <si>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</si>
  <si>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</si>
  <si>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</si>
  <si>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</si>
  <si>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</si>
  <si>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</si>
  <si>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</si>
  <si>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</si>
  <si>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</si>
  <si>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</si>
  <si>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</si>
  <si>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</si>
  <si>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</si>
  <si>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</si>
  <si>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</si>
  <si>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</si>
  <si>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</si>
  <si>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</si>
  <si>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</si>
  <si>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</si>
  <si>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</si>
  <si>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</si>
  <si>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</si>
  <si>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</si>
  <si>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</si>
  <si>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</si>
  <si>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</si>
  <si>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</si>
  <si>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</si>
  <si>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</si>
  <si>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</si>
  <si>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</si>
  <si>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</si>
  <si>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</si>
  <si>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</si>
  <si>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</si>
  <si>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</si>
  <si>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</si>
  <si>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</si>
  <si>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</si>
  <si>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</si>
  <si>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</si>
  <si>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</si>
  <si>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</si>
  <si>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</si>
  <si>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</si>
  <si>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</si>
  <si>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</si>
  <si>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</si>
  <si>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</si>
  <si>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</si>
  <si>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</si>
  <si>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</si>
  <si>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</si>
  <si>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</si>
  <si>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</si>
  <si>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</si>
  <si>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</si>
  <si>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</si>
  <si>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</si>
  <si>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</si>
  <si>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</si>
  <si>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</si>
  <si>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</si>
  <si>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</si>
  <si>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</si>
  <si>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</si>
  <si>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</si>
  <si>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</si>
  <si>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</si>
  <si>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</si>
  <si>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</si>
  <si>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</si>
  <si>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</si>
  <si>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</si>
  <si>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</si>
  <si>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</si>
  <si>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</si>
  <si>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</si>
  <si>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</si>
  <si>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</si>
  <si>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</si>
  <si>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</si>
  <si>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</si>
  <si>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</si>
  <si>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</si>
  <si>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</si>
  <si>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</si>
  <si>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</si>
  <si>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</si>
  <si>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</si>
  <si>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</si>
  <si>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</si>
  <si>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</si>
  <si>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</si>
  <si>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</si>
  <si>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</si>
  <si>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</si>
  <si>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</si>
  <si>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</si>
  <si>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</si>
  <si>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</si>
  <si>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</si>
  <si>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</si>
  <si>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</si>
  <si>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</si>
  <si>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</si>
  <si>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</si>
  <si>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</si>
  <si>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</si>
  <si>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</si>
  <si>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</si>
  <si>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</si>
  <si>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</si>
  <si>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</si>
  <si>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</si>
  <si>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</si>
  <si>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</si>
  <si>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</si>
  <si>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</si>
  <si>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</si>
  <si>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</si>
  <si>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</si>
  <si>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</si>
  <si>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</si>
  <si>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</si>
  <si>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</si>
  <si>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</si>
  <si>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</si>
  <si>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</si>
  <si>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</si>
  <si>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</si>
  <si>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</si>
  <si>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</si>
  <si>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</si>
  <si>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</si>
  <si>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</si>
  <si>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</si>
  <si>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</si>
  <si>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</si>
  <si>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</si>
  <si>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</si>
  <si>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</si>
  <si>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</si>
  <si>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</si>
  <si>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</si>
  <si>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</si>
  <si>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</si>
  <si>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</si>
  <si>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</si>
  <si>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</si>
  <si>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</si>
  <si>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</si>
  <si>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</si>
  <si>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</si>
  <si>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</si>
  <si>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</si>
  <si>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</si>
  <si>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</si>
  <si>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</si>
  <si>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</si>
  <si>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</si>
  <si>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</si>
  <si>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</si>
  <si>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</si>
  <si>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</si>
  <si>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</si>
  <si>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</si>
  <si>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</si>
  <si>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</si>
  <si>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</si>
  <si>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</si>
  <si>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</si>
  <si>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</si>
  <si>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</si>
  <si>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</si>
  <si>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</si>
  <si>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</si>
  <si>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</si>
  <si>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</si>
  <si>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</si>
  <si>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</si>
  <si>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</si>
  <si>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</si>
  <si>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</si>
  <si>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</si>
  <si>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</si>
  <si>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</si>
  <si>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</si>
  <si>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</si>
  <si>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</si>
  <si>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</si>
  <si>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</si>
  <si>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</si>
  <si>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</si>
  <si>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</si>
  <si>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</si>
  <si>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</si>
  <si>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</si>
  <si>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</si>
  <si>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</si>
  <si>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</si>
  <si>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</si>
  <si>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</si>
  <si>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</si>
  <si>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</si>
  <si>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</si>
  <si>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</si>
  <si>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</si>
  <si>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</si>
  <si>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</si>
  <si>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</si>
  <si>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</si>
  <si>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</si>
  <si>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</si>
  <si>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</si>
  <si>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</si>
  <si>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</si>
  <si>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</si>
  <si>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</si>
  <si>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</si>
  <si>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</si>
  <si>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</si>
  <si>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</si>
  <si>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</si>
  <si>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</si>
  <si>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</si>
  <si>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</si>
  <si>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</si>
  <si>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</si>
  <si>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</si>
  <si>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</si>
  <si>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</si>
  <si>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</si>
  <si>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</si>
  <si>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</si>
  <si>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</si>
  <si>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</si>
  <si>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</si>
  <si>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</si>
  <si>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</si>
  <si>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</si>
  <si>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</si>
  <si>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</si>
  <si>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</si>
  <si>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</si>
  <si>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</si>
  <si>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</si>
  <si>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</si>
  <si>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</si>
  <si>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</si>
  <si>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</si>
  <si>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</si>
  <si>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</si>
  <si>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</si>
  <si>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</si>
  <si>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</si>
  <si>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</si>
  <si>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</si>
  <si>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</si>
  <si>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</si>
  <si>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</si>
  <si>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</si>
  <si>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</si>
  <si>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</si>
  <si>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</si>
  <si>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</si>
  <si>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</si>
  <si>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</si>
  <si>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</si>
  <si>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</si>
  <si>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</si>
  <si>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</si>
  <si>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</si>
  <si>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</si>
  <si>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</si>
  <si>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</si>
  <si>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</si>
  <si>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</si>
  <si>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</si>
  <si>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</si>
  <si>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</si>
  <si>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</si>
  <si>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</si>
  <si>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</si>
  <si>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</si>
  <si>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</si>
  <si>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</si>
  <si>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</si>
  <si>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</si>
  <si>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</si>
  <si>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</si>
  <si>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</si>
  <si>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</si>
  <si>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</si>
  <si>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</si>
  <si>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</si>
  <si>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</si>
  <si>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</si>
  <si>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</si>
  <si>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</si>
  <si>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</si>
  <si>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</si>
  <si>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</si>
  <si>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</si>
  <si>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</si>
  <si>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</si>
  <si>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</si>
  <si>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</si>
  <si>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</si>
  <si>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</si>
  <si>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</si>
  <si>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</si>
  <si>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</si>
  <si>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</si>
  <si>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</si>
  <si>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</si>
  <si>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</si>
  <si>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</si>
  <si>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</si>
  <si>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</si>
  <si>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</si>
  <si>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</si>
  <si>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</si>
  <si>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</si>
  <si>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</si>
  <si>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</si>
  <si>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</si>
  <si>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</si>
  <si>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</si>
  <si>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</si>
  <si>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</si>
  <si>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</si>
  <si>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</si>
  <si>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</si>
  <si>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</si>
  <si>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</si>
  <si>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</si>
  <si>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</si>
  <si>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</si>
  <si>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</si>
  <si>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</si>
  <si>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</si>
  <si>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</si>
  <si>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</si>
  <si>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</si>
  <si>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</si>
  <si>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</si>
  <si>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</si>
  <si>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</si>
  <si>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</si>
  <si>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</si>
  <si>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</si>
  <si>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</si>
  <si>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</si>
  <si>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</si>
  <si>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</si>
  <si>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</si>
  <si>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</si>
  <si>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</si>
  <si>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</si>
  <si>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</si>
  <si>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</si>
  <si>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</si>
  <si>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</si>
  <si>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</si>
  <si>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</si>
  <si>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</si>
  <si>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</si>
  <si>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</si>
  <si>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</si>
  <si>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</si>
  <si>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</si>
  <si>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</si>
  <si>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</si>
  <si>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</si>
  <si>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</si>
  <si>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</si>
  <si>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</si>
  <si>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</si>
  <si>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</si>
  <si>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</si>
  <si>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</si>
  <si>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</si>
  <si>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</si>
  <si>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</si>
  <si>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</si>
  <si>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</si>
  <si>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</si>
  <si>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</si>
  <si>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</si>
  <si>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</si>
  <si>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</si>
  <si>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</si>
  <si>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</si>
  <si>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</si>
  <si>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</si>
  <si>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</si>
  <si>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</si>
  <si>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</si>
  <si>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</si>
  <si>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</si>
  <si>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</si>
  <si>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</si>
  <si>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</si>
  <si>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</si>
  <si>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</si>
  <si>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</si>
  <si>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</si>
  <si>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</si>
  <si>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</si>
  <si>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</si>
  <si>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</si>
  <si>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</si>
  <si>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</si>
  <si>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</si>
  <si>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</si>
  <si>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</si>
  <si>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</si>
  <si>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</si>
  <si>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</si>
  <si>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</si>
  <si>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</si>
  <si>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</si>
  <si>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</si>
  <si>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</si>
  <si>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</si>
  <si>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</si>
  <si>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</si>
  <si>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</si>
  <si>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</si>
  <si>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</si>
  <si>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</si>
  <si>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</si>
  <si>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</si>
  <si>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</si>
  <si>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</si>
  <si>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</si>
  <si>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</si>
  <si>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</si>
  <si>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</si>
  <si>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</si>
  <si>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</si>
  <si>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</si>
  <si>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</si>
  <si>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</si>
  <si>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</si>
  <si>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</si>
  <si>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</si>
  <si>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</si>
  <si>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</si>
  <si>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</si>
  <si>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</si>
  <si>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</si>
  <si>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</si>
  <si>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</si>
  <si>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</si>
  <si>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</si>
  <si>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</si>
  <si>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</si>
  <si>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</si>
  <si>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</si>
  <si>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</si>
  <si>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</si>
  <si>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</si>
  <si>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</si>
  <si>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</si>
  <si>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</si>
  <si>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</si>
  <si>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</si>
  <si>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</si>
  <si>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</si>
  <si>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</si>
  <si>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</si>
  <si>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</si>
  <si>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</si>
  <si>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</si>
  <si>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</si>
  <si>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</si>
  <si>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</si>
  <si>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</si>
  <si>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</si>
  <si>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</si>
  <si>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</si>
  <si>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</si>
  <si>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</si>
  <si>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</si>
  <si>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</si>
  <si>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</si>
  <si>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</si>
  <si>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</si>
  <si>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</si>
  <si>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</si>
  <si>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</si>
  <si>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</si>
  <si>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</si>
  <si>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</si>
  <si>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</si>
  <si>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</si>
  <si>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</si>
  <si>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</si>
  <si>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</si>
  <si>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</si>
  <si>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</si>
  <si>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</si>
  <si>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</si>
  <si>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</si>
  <si>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</si>
  <si>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</si>
  <si>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</si>
  <si>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</si>
  <si>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</si>
  <si>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</si>
  <si>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</si>
  <si>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</si>
  <si>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</si>
  <si>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</si>
  <si>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</si>
  <si>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</si>
  <si>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</si>
  <si>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</si>
  <si>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</si>
  <si>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</si>
  <si>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</si>
  <si>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</si>
  <si>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</si>
  <si>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</si>
  <si>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</si>
  <si>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</si>
  <si>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</si>
  <si>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</si>
  <si>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</si>
  <si>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</si>
  <si>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</si>
  <si>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</si>
  <si>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</si>
  <si>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</si>
  <si>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</si>
  <si>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</si>
  <si>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</si>
  <si>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</si>
  <si>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</si>
  <si>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</si>
  <si>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</si>
  <si>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</si>
  <si>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</si>
  <si>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</si>
  <si>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</si>
  <si>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</si>
  <si>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</si>
  <si>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</si>
  <si>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</si>
  <si>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</si>
  <si>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</si>
  <si>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</si>
  <si>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</si>
  <si>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</si>
  <si>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</si>
  <si>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</si>
  <si>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</si>
  <si>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</si>
  <si>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</si>
  <si>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</si>
  <si>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</si>
  <si>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</si>
  <si>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</si>
  <si>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</si>
  <si>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</si>
  <si>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</si>
  <si>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</si>
  <si>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</si>
  <si>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</si>
  <si>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</si>
  <si>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</si>
  <si>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</si>
  <si>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</si>
  <si>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</si>
  <si>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</si>
  <si>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</si>
  <si>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</si>
  <si>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</si>
  <si>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</si>
  <si>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</si>
  <si>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</si>
  <si>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</si>
  <si>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</si>
  <si>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</si>
  <si>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</si>
  <si>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</si>
  <si>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</si>
  <si>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</si>
  <si>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</si>
  <si>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</si>
  <si>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</si>
  <si>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</si>
  <si>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</si>
  <si>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</si>
  <si>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</si>
  <si>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</si>
  <si>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</si>
  <si>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</si>
  <si>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</si>
  <si>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</si>
  <si>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</si>
  <si>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</si>
  <si>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</si>
  <si>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</si>
  <si>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</si>
  <si>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</si>
  <si>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</si>
  <si>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</si>
  <si>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</si>
  <si>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</si>
  <si>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</si>
  <si>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</si>
  <si>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</si>
  <si>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</si>
  <si>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</si>
  <si>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</si>
  <si>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</si>
  <si>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</si>
  <si>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</si>
  <si>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</si>
  <si>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</si>
  <si>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</si>
  <si>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</si>
  <si>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</si>
  <si>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</si>
  <si>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</si>
  <si>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</si>
  <si>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</si>
  <si>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</si>
  <si>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</si>
  <si>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</si>
  <si>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</si>
  <si>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</si>
  <si>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</si>
  <si>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</si>
  <si>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</si>
  <si>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</si>
  <si>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</si>
  <si>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</si>
  <si>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</si>
  <si>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</si>
  <si>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</si>
  <si>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</si>
  <si>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</si>
  <si>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</si>
  <si>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</si>
  <si>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</si>
  <si>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</si>
  <si>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</si>
  <si>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</si>
  <si>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</si>
  <si>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</si>
  <si>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</si>
  <si>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</si>
  <si>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</si>
  <si>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</si>
  <si>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</si>
  <si>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</si>
  <si>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</si>
  <si>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</si>
  <si>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</si>
  <si>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</si>
  <si>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</si>
  <si>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</si>
  <si>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</si>
  <si>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</si>
  <si>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</si>
  <si>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</si>
  <si>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</si>
  <si>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</si>
  <si>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</si>
  <si>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</si>
  <si>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</si>
  <si>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</si>
  <si>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</si>
  <si>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</si>
  <si>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</si>
  <si>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</si>
  <si>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</si>
  <si>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</si>
  <si>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</si>
  <si>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</si>
  <si>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</si>
  <si>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</si>
  <si>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</si>
  <si>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</si>
  <si>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</si>
  <si>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</si>
  <si>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</si>
  <si>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</si>
  <si>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</si>
  <si>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</si>
  <si>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</si>
  <si>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</si>
  <si>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</si>
  <si>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</si>
  <si>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</si>
  <si>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</si>
  <si>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</si>
  <si>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</si>
  <si>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</si>
  <si>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</si>
  <si>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</si>
  <si>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</si>
  <si>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</si>
  <si>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</si>
  <si>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</si>
  <si>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</si>
  <si>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</si>
  <si>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</si>
  <si>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</si>
  <si>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</si>
  <si>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</si>
  <si>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</si>
  <si>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</si>
  <si>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</si>
  <si>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</si>
  <si>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</si>
  <si>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</si>
  <si>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</si>
  <si>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</si>
  <si>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</si>
  <si>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</si>
  <si>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</si>
  <si>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</si>
  <si>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</si>
  <si>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</si>
  <si>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</si>
  <si>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</si>
  <si>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</si>
  <si>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</si>
  <si>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</si>
  <si>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</si>
  <si>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</si>
  <si>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</si>
  <si>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</si>
  <si>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</si>
  <si>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</si>
  <si>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</si>
  <si>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</si>
  <si>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</si>
  <si>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</si>
  <si>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</si>
  <si>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</si>
  <si>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</si>
  <si>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</si>
  <si>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</si>
  <si>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</si>
  <si>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</si>
  <si>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</si>
  <si>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</si>
  <si>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</si>
  <si>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</si>
  <si>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</si>
  <si>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</si>
  <si>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</si>
  <si>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</si>
  <si>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</si>
  <si>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</si>
  <si>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</si>
  <si>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</si>
  <si>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</si>
  <si>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</si>
  <si>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</si>
  <si>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</si>
  <si>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</si>
  <si>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</si>
  <si>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</si>
  <si>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</si>
  <si>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</si>
  <si>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</si>
  <si>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</si>
  <si>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</si>
  <si>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</si>
  <si>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</si>
  <si>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</si>
  <si>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</si>
  <si>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</si>
  <si>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</si>
  <si>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</si>
  <si>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</si>
  <si>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</si>
  <si>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</si>
  <si>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</si>
  <si>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</si>
  <si>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</si>
  <si>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</si>
  <si>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</si>
  <si>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</si>
  <si>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</si>
  <si>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</si>
  <si>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</si>
  <si>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</si>
  <si>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</si>
  <si>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</si>
  <si>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</si>
  <si>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</si>
  <si>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</si>
  <si>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</si>
  <si>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</si>
  <si>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</si>
  <si>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</si>
  <si>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</si>
  <si>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</si>
  <si>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</si>
  <si>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</si>
  <si>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</si>
  <si>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</si>
  <si>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</si>
  <si>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</si>
  <si>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</si>
  <si>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</si>
  <si>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</si>
  <si>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</si>
  <si>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</si>
  <si>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</si>
  <si>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</si>
  <si>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</si>
  <si>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</si>
  <si>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</si>
  <si>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</si>
  <si>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</si>
  <si>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</si>
  <si>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</si>
  <si>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</si>
  <si>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</si>
  <si>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</si>
  <si>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</si>
  <si>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</si>
  <si>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</si>
  <si>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</si>
  <si>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</si>
  <si>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</si>
  <si>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</si>
  <si>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</si>
  <si>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</si>
  <si>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</si>
  <si>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</si>
  <si>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</si>
  <si>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</si>
  <si>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</si>
  <si>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</si>
  <si>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</si>
  <si>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</si>
  <si>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</si>
  <si>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</si>
  <si>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</si>
  <si>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</si>
  <si>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</si>
  <si>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</si>
  <si>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</si>
  <si>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</si>
  <si>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</si>
  <si>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</si>
  <si>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</si>
  <si>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</si>
  <si>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</si>
  <si>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</si>
  <si>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</si>
  <si>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</si>
  <si>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</si>
  <si>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</si>
  <si>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</si>
  <si>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</si>
  <si>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</si>
  <si>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</si>
  <si>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</si>
  <si>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</si>
  <si>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</si>
  <si>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</si>
  <si>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</si>
  <si>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</si>
  <si>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</si>
  <si>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</si>
  <si>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</si>
  <si>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</si>
  <si>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</si>
  <si>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</si>
  <si>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</si>
  <si>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</si>
  <si>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</si>
  <si>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</si>
  <si>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</si>
  <si>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</si>
  <si>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</si>
  <si>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</si>
  <si>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</si>
  <si>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</si>
  <si>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</si>
  <si>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</si>
  <si>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</si>
  <si>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</si>
  <si>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</si>
  <si>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</si>
  <si>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</si>
  <si>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</si>
  <si>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</si>
  <si>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</si>
  <si>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</si>
  <si>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</si>
  <si>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</si>
  <si>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</si>
  <si>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</si>
  <si>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</si>
  <si>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</si>
  <si>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</si>
  <si>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</si>
  <si>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</si>
  <si>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</si>
  <si>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</si>
  <si>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</si>
  <si>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</si>
  <si>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</si>
  <si>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</si>
  <si>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</si>
  <si>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</si>
  <si>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</si>
  <si>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</si>
  <si>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</si>
  <si>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</si>
  <si>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</si>
  <si>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</si>
  <si>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</si>
  <si>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</si>
  <si>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</si>
  <si>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</si>
  <si>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</si>
  <si>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</si>
  <si>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</si>
  <si>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</si>
  <si>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</si>
  <si>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</si>
  <si>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</si>
  <si>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</si>
  <si>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</si>
  <si>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</si>
  <si>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</si>
  <si>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</si>
  <si>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</si>
  <si>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</si>
  <si>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</si>
  <si>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</si>
  <si>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</si>
  <si>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</si>
  <si>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</si>
  <si>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</si>
  <si>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</si>
  <si>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</si>
  <si>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</si>
  <si>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</si>
  <si>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</si>
  <si>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</si>
  <si>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</si>
  <si>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</si>
  <si>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</si>
  <si>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</si>
  <si>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</si>
  <si>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</si>
  <si>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</si>
  <si>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</si>
  <si>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</si>
  <si>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</si>
  <si>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</si>
  <si>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</si>
  <si>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</si>
  <si>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</si>
  <si>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</si>
  <si>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</si>
  <si>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</si>
  <si>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</si>
  <si>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</si>
  <si>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</si>
  <si>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</si>
  <si>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</si>
  <si>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</si>
  <si>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</si>
  <si>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</si>
  <si>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</si>
  <si>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</si>
  <si>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</si>
  <si>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</si>
  <si>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</si>
  <si>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</si>
  <si>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</si>
  <si>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</si>
  <si>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</si>
  <si>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</si>
  <si>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</si>
  <si>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</si>
  <si>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</si>
  <si>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</si>
  <si>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</si>
  <si>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</si>
  <si>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</si>
  <si>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</si>
  <si>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</si>
  <si>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</si>
  <si>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</si>
  <si>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</si>
  <si>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</si>
  <si>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</si>
  <si>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</si>
  <si>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</si>
  <si>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</si>
  <si>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</si>
  <si>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</si>
  <si>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</si>
  <si>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</si>
  <si>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</si>
  <si>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</si>
  <si>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</si>
  <si>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</si>
  <si>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</si>
  <si>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</si>
  <si>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</si>
  <si>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</si>
  <si>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</si>
  <si>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</si>
  <si>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</si>
  <si>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</si>
  <si>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</si>
  <si>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</si>
  <si>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</si>
  <si>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</si>
  <si>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</si>
  <si>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</si>
  <si>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</si>
  <si>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</si>
  <si>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</si>
  <si>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</si>
  <si>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</si>
  <si>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</si>
  <si>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</si>
  <si>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</si>
  <si>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</si>
  <si>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</si>
  <si>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</si>
  <si>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</si>
  <si>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</si>
  <si>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</si>
  <si>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</si>
  <si>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</si>
  <si>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</si>
  <si>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</si>
  <si>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</si>
  <si>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</si>
  <si>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</si>
  <si>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</si>
  <si>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</si>
  <si>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</si>
  <si>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</si>
  <si>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</si>
  <si>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</si>
  <si>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</si>
  <si>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</si>
  <si>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</si>
  <si>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</si>
  <si>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</si>
  <si>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</si>
  <si>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</si>
  <si>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</si>
  <si>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</si>
  <si>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</si>
  <si>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</si>
  <si>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</si>
  <si>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</si>
  <si>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</si>
  <si>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</si>
  <si>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</si>
  <si>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</si>
  <si>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</si>
  <si>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</si>
  <si>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</si>
  <si>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</si>
  <si>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</si>
  <si>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</si>
  <si>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</si>
  <si>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</si>
  <si>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</si>
  <si>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</si>
  <si>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</si>
  <si>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</si>
  <si>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</si>
  <si>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</si>
  <si>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</si>
  <si>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</si>
  <si>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</si>
  <si>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</si>
  <si>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</si>
  <si>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</si>
  <si>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</si>
  <si>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</si>
  <si>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</si>
  <si>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</si>
  <si>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</si>
  <si>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</si>
  <si>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</si>
  <si>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</si>
  <si>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</si>
  <si>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</si>
  <si>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</si>
  <si>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</si>
  <si>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</si>
  <si>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</si>
  <si>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</si>
  <si>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</si>
  <si>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</si>
  <si>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</si>
  <si>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</si>
  <si>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</si>
  <si>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</si>
  <si>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</si>
  <si>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</si>
  <si>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</si>
  <si>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</si>
  <si>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</si>
  <si>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</si>
  <si>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</si>
  <si>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</si>
  <si>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</si>
  <si>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</si>
  <si>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</si>
  <si>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</si>
  <si>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</si>
  <si>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</si>
  <si>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</si>
  <si>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</si>
  <si>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</si>
  <si>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</si>
  <si>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</si>
  <si>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</si>
  <si>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</si>
  <si>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</si>
  <si>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</si>
  <si>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</si>
  <si>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</si>
  <si>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</si>
  <si>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</si>
  <si>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</si>
  <si>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</si>
  <si>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</si>
  <si>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</si>
  <si>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</si>
  <si>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</si>
  <si>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</si>
  <si>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</si>
  <si>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</si>
  <si>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</si>
  <si>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</si>
  <si>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</si>
  <si>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</si>
  <si>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</si>
  <si>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</si>
  <si>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</si>
  <si>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</si>
  <si>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</si>
  <si>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</si>
  <si>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</si>
  <si>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</si>
  <si>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</si>
  <si>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</si>
  <si>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</si>
  <si>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</si>
  <si>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</si>
  <si>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</si>
  <si>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</si>
  <si>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</si>
  <si>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</si>
  <si>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</si>
  <si>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</si>
  <si>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</si>
  <si>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</si>
  <si>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</si>
  <si>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</si>
  <si>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</si>
  <si>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</si>
  <si>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</si>
  <si>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</si>
  <si>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</si>
  <si>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</si>
  <si>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</si>
  <si>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</si>
  <si>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</si>
  <si>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</si>
  <si>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</si>
  <si>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</si>
  <si>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</si>
  <si>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</si>
  <si>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</si>
  <si>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</si>
  <si>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</si>
  <si>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</si>
  <si>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</si>
  <si>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</si>
  <si>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</si>
  <si>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</si>
  <si>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</si>
  <si>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</si>
  <si>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</si>
  <si>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</si>
  <si>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</si>
  <si>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</si>
  <si>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</si>
  <si>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</si>
  <si>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</si>
  <si>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</si>
  <si>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</si>
  <si>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</si>
  <si>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</si>
  <si>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</si>
  <si>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</si>
  <si>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</si>
  <si>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</si>
  <si>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</si>
  <si>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</si>
  <si>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</si>
  <si>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</si>
  <si>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</si>
  <si>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</si>
  <si>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</si>
  <si>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</si>
  <si>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</si>
  <si>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</si>
  <si>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</si>
  <si>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</si>
  <si>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</si>
  <si>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</si>
  <si>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</si>
  <si>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</si>
  <si>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</si>
  <si>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</si>
  <si>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</si>
  <si>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</si>
  <si>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</si>
  <si>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</si>
  <si>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</si>
  <si>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</si>
  <si>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</si>
  <si>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</si>
  <si>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</si>
  <si>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</si>
  <si>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</si>
  <si>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</si>
  <si>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</si>
  <si>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</si>
  <si>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</si>
  <si>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</si>
  <si>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</si>
  <si>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</si>
  <si>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</si>
  <si>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</si>
  <si>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</si>
  <si>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</si>
  <si>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</si>
  <si>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</si>
  <si>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</si>
  <si>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</si>
  <si>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</si>
  <si>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</si>
  <si>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</si>
  <si>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</si>
  <si>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</si>
  <si>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</si>
  <si>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</si>
  <si>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</si>
  <si>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</si>
  <si>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</si>
  <si>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</si>
  <si>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</si>
  <si>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</si>
  <si>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</si>
  <si>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</si>
  <si>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</si>
  <si>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</si>
  <si>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</si>
  <si>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</si>
  <si>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</si>
  <si>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</si>
  <si>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</si>
  <si>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</si>
  <si>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</si>
  <si>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</si>
  <si>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</si>
  <si>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</si>
  <si>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</si>
  <si>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</si>
  <si>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</si>
  <si>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</si>
  <si>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</si>
  <si>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</si>
  <si>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</si>
  <si>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</si>
  <si>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</si>
  <si>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</si>
  <si>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</si>
  <si>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</si>
  <si>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</si>
  <si>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</si>
  <si>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</si>
  <si>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</si>
  <si>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</si>
  <si>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</si>
  <si>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</si>
  <si>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</si>
  <si>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</si>
  <si>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</si>
  <si>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</si>
  <si>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</si>
  <si>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</si>
  <si>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</si>
  <si>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</si>
  <si>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</si>
  <si>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</si>
  <si>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</si>
  <si>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</si>
  <si>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</si>
  <si>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</si>
  <si>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</si>
  <si>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</si>
  <si>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</si>
  <si>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</si>
  <si>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</si>
  <si>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</si>
  <si>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</si>
  <si>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</si>
  <si>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</si>
  <si>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</si>
  <si>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</si>
  <si>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</si>
  <si>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</si>
  <si>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</si>
  <si>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</si>
  <si>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</si>
  <si>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</si>
  <si>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</si>
  <si>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</si>
  <si>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</si>
  <si>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</si>
  <si>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</si>
  <si>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</si>
  <si>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</si>
  <si>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</si>
  <si>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</si>
  <si>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</si>
  <si>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</si>
  <si>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</si>
  <si>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</si>
  <si>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</si>
  <si>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</si>
  <si>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</si>
  <si>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</si>
  <si>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</si>
  <si>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</si>
  <si>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</si>
  <si>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</si>
  <si>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</si>
  <si>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</si>
  <si>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</si>
  <si>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</si>
  <si>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</si>
  <si>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</si>
  <si>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</si>
  <si>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</si>
  <si>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</si>
  <si>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</si>
  <si>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</si>
  <si>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</si>
  <si>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</si>
  <si>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</si>
  <si>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</si>
  <si>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</si>
  <si>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</si>
  <si>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</si>
  <si>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</si>
  <si>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</si>
  <si>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</si>
  <si>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</si>
  <si>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</si>
  <si>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</si>
  <si>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</si>
  <si>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</si>
  <si>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</si>
  <si>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</si>
  <si>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</si>
  <si>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</si>
  <si>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</si>
  <si>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</si>
  <si>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</si>
  <si>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</si>
  <si>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</si>
  <si>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</si>
  <si>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</si>
  <si>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</si>
  <si>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</si>
  <si>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</si>
  <si>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</si>
  <si>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</si>
  <si>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</si>
  <si>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</si>
  <si>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</si>
  <si>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</si>
  <si>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</si>
  <si>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</si>
  <si>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</si>
  <si>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</si>
  <si>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</si>
  <si>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</si>
  <si>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</si>
  <si>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</si>
  <si>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</si>
  <si>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</si>
  <si>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</si>
  <si>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</si>
  <si>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</si>
  <si>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</si>
  <si>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</si>
  <si>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</si>
  <si>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</si>
  <si>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</si>
  <si>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</si>
  <si>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</si>
  <si>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</si>
  <si>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</si>
  <si>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</si>
  <si>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</si>
  <si>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</si>
  <si>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</si>
  <si>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</si>
  <si>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</si>
  <si>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</si>
  <si>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</si>
  <si>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</si>
  <si>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</si>
  <si>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</si>
  <si>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</si>
  <si>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</si>
  <si>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</si>
  <si>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</si>
  <si>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</si>
  <si>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</si>
  <si>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</si>
  <si>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</si>
  <si>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</si>
  <si>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</si>
  <si>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</si>
  <si>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</si>
  <si>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</si>
  <si>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</si>
  <si>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</si>
  <si>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</si>
  <si>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</si>
  <si>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</si>
  <si>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</si>
  <si>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</si>
  <si>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</si>
  <si>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</si>
  <si>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</si>
  <si>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</si>
  <si>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</si>
  <si>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</si>
  <si>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</si>
  <si>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</si>
  <si>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</si>
  <si>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</si>
  <si>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</si>
  <si>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</si>
  <si>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</si>
  <si>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</si>
  <si>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</si>
  <si>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</si>
  <si>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</si>
  <si>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</si>
  <si>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</si>
  <si>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</si>
  <si>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</si>
  <si>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</si>
  <si>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</si>
  <si>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</si>
  <si>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</si>
  <si>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</si>
  <si>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</si>
  <si>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</si>
  <si>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</si>
  <si>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</si>
  <si>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</si>
  <si>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</si>
  <si>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</si>
  <si>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</si>
  <si>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</si>
  <si>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</si>
  <si>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</si>
  <si>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</si>
  <si>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</si>
  <si>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</si>
  <si>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</si>
  <si>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</si>
  <si>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</si>
  <si>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</si>
  <si>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</si>
  <si>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</si>
  <si>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</si>
  <si>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</si>
  <si>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</si>
  <si>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</si>
  <si>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</si>
  <si>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</si>
  <si>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</si>
  <si>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</si>
  <si>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</si>
  <si>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</si>
  <si>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</si>
  <si>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</si>
  <si>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</si>
  <si>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</si>
  <si>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</si>
  <si>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</si>
  <si>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</si>
  <si>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</si>
  <si>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</si>
  <si>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</si>
  <si>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</si>
  <si>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</si>
  <si>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</si>
  <si>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</si>
  <si>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</si>
  <si>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</si>
  <si>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</si>
  <si>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</si>
  <si>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</si>
  <si>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</si>
  <si>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</si>
  <si>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</si>
  <si>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</si>
  <si>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</si>
  <si>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</si>
  <si>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</si>
  <si>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</si>
  <si>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</si>
  <si>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</si>
  <si>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</si>
  <si>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</si>
  <si>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</si>
  <si>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</si>
  <si>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</si>
  <si>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</si>
  <si>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</si>
  <si>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</si>
  <si>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</si>
  <si>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</si>
  <si>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</si>
  <si>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</si>
  <si>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</si>
  <si>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</si>
  <si>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</si>
  <si>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</si>
  <si>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</si>
  <si>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</si>
  <si>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</si>
  <si>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</si>
  <si>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</si>
  <si>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</si>
  <si>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</si>
  <si>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</si>
  <si>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</si>
  <si>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</si>
  <si>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</si>
  <si>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</si>
  <si>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</si>
  <si>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</si>
  <si>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</si>
  <si>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</si>
  <si>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</si>
  <si>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</si>
  <si>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</si>
  <si>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</si>
  <si>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</si>
  <si>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</si>
  <si>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</si>
  <si>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</si>
  <si>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</si>
  <si>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</si>
  <si>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</si>
  <si>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</si>
  <si>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</si>
  <si>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</si>
  <si>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</si>
  <si>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</si>
  <si>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</si>
  <si>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</si>
  <si>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</si>
  <si>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</si>
  <si>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</si>
  <si>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</si>
  <si>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</si>
  <si>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</si>
  <si>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</si>
  <si>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</si>
  <si>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</si>
  <si>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</si>
  <si>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</si>
  <si>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</si>
  <si>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</si>
  <si>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</si>
  <si>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</si>
  <si>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</si>
  <si>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</si>
  <si>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</si>
  <si>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</si>
  <si>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</si>
  <si>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</si>
  <si>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</si>
  <si>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</si>
  <si>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</si>
  <si>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</si>
  <si>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</si>
  <si>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</si>
  <si>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</si>
  <si>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</si>
  <si>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</si>
  <si>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</si>
  <si>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</si>
  <si>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</si>
  <si>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</si>
  <si>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</si>
  <si>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</si>
  <si>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</si>
  <si>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</si>
  <si>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</si>
  <si>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</si>
  <si>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</si>
  <si>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</si>
  <si>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</si>
  <si>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</si>
  <si>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</si>
  <si>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</si>
  <si>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</si>
  <si>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</si>
  <si>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</si>
  <si>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</si>
  <si>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</si>
  <si>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</si>
  <si>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</si>
  <si>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</si>
  <si>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</si>
  <si>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</si>
  <si>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</si>
  <si>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</si>
  <si>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</si>
  <si>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</si>
  <si>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</si>
  <si>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</si>
  <si>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</si>
  <si>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</si>
  <si>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</si>
  <si>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</si>
  <si>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</si>
  <si>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</si>
  <si>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</si>
  <si>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</si>
  <si>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</si>
  <si>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</si>
  <si>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</si>
  <si>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</si>
  <si>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</si>
  <si>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</si>
  <si>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</si>
  <si>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</si>
  <si>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</si>
  <si>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</si>
  <si>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</si>
  <si>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</si>
  <si>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</si>
  <si>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</si>
  <si>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</si>
  <si>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</si>
  <si>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</si>
  <si>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</si>
  <si>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</si>
  <si>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</si>
  <si>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</si>
  <si>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</si>
  <si>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</si>
  <si>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</si>
  <si>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</si>
  <si>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</si>
  <si>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</si>
  <si>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</si>
  <si>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</si>
  <si>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</si>
  <si>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</si>
  <si>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</si>
  <si>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</si>
  <si>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</si>
  <si>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</si>
  <si>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</si>
  <si>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</si>
  <si>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</si>
  <si>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</si>
  <si>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</si>
  <si>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</si>
  <si>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</si>
  <si>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</si>
  <si>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</si>
  <si>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</si>
  <si>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</si>
  <si>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</si>
  <si>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</si>
  <si>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</si>
  <si>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</si>
  <si>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</si>
  <si>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</si>
  <si>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</si>
  <si>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</si>
  <si>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</si>
  <si>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</si>
  <si>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</si>
  <si>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</si>
  <si>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</si>
  <si>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</si>
  <si>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</si>
  <si>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</si>
  <si>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</si>
  <si>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</si>
  <si>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</si>
  <si>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</si>
  <si>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</si>
  <si>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</si>
  <si>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</si>
  <si>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</si>
  <si>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</si>
  <si>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</si>
  <si>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</si>
  <si>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</si>
  <si>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</si>
  <si>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</si>
  <si>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</si>
  <si>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</si>
  <si>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</si>
  <si>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</si>
  <si>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</si>
  <si>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</si>
  <si>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</si>
  <si>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</si>
  <si>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</si>
  <si>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</si>
  <si>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</si>
  <si>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</si>
  <si>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</si>
  <si>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</si>
  <si>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</si>
  <si>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</si>
  <si>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</si>
  <si>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</si>
  <si>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</si>
  <si>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</si>
  <si>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</si>
  <si>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</si>
  <si>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</si>
  <si>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</si>
  <si>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</si>
  <si>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</si>
  <si>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</si>
  <si>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</si>
  <si>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</si>
  <si>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</si>
  <si>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</si>
  <si>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</si>
  <si>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</si>
  <si>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</si>
  <si>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</si>
  <si>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</si>
  <si>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</si>
  <si>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</si>
  <si>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</si>
  <si>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</si>
  <si>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</si>
  <si>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</si>
  <si>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</si>
  <si>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</si>
  <si>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</si>
  <si>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</si>
  <si>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</si>
  <si>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</si>
  <si>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</si>
  <si>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</si>
  <si>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</si>
  <si>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</si>
  <si>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</si>
  <si>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</si>
  <si>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</si>
  <si>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</si>
  <si>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</si>
  <si>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</si>
  <si>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</si>
  <si>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</si>
  <si>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</si>
  <si>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</si>
  <si>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</si>
  <si>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</si>
  <si>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</si>
  <si>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</si>
  <si>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</si>
  <si>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</si>
  <si>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</si>
  <si>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</si>
  <si>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</si>
  <si>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</si>
  <si>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</si>
  <si>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</si>
  <si>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</si>
  <si>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</si>
  <si>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</si>
  <si>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</si>
  <si>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</si>
  <si>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</si>
  <si>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</si>
  <si>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</si>
  <si>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</si>
  <si>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</si>
  <si>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</si>
  <si>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</si>
  <si>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</si>
  <si>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</si>
  <si>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</si>
  <si>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</si>
  <si>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</si>
  <si>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</si>
  <si>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</si>
  <si>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</si>
  <si>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</si>
  <si>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</si>
  <si>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</si>
  <si>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</si>
  <si>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</si>
  <si>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</si>
  <si>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</si>
  <si>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</si>
  <si>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</si>
  <si>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</si>
  <si>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</si>
  <si>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</si>
  <si>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</si>
  <si>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</si>
  <si>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</si>
  <si>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</si>
  <si>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</si>
  <si>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</si>
  <si>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</si>
  <si>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</si>
  <si>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</si>
  <si>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</si>
  <si>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</si>
  <si>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</si>
  <si>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</si>
  <si>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</si>
  <si>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</si>
  <si>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</si>
  <si>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</si>
  <si>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</si>
  <si>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</si>
  <si>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</si>
  <si>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</si>
  <si>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</si>
  <si>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</si>
  <si>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</si>
  <si>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</si>
  <si>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</si>
  <si>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</si>
  <si>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</si>
  <si>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</si>
  <si>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</si>
  <si>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</si>
  <si>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</si>
  <si>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</si>
  <si>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</si>
  <si>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</si>
  <si>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</si>
  <si>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</si>
  <si>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</si>
  <si>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</si>
  <si>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</si>
  <si>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</si>
  <si>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</si>
  <si>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</si>
  <si>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</si>
  <si>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</si>
  <si>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</si>
  <si>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</si>
  <si>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</si>
  <si>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</si>
  <si>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</si>
  <si>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</si>
  <si>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</si>
  <si>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</si>
  <si>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</si>
  <si>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</si>
  <si>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</si>
  <si>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</si>
  <si>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</si>
  <si>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</si>
  <si>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</si>
  <si>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</si>
  <si>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</si>
  <si>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</si>
  <si>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</si>
  <si>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</si>
  <si>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</si>
  <si>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</si>
  <si>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</si>
  <si>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</si>
  <si>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</si>
  <si>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</si>
  <si>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</si>
  <si>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</si>
  <si>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</si>
  <si>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</si>
  <si>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</si>
  <si>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</si>
  <si>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</si>
  <si>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</si>
  <si>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</si>
  <si>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</si>
  <si>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</si>
  <si>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</si>
  <si>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</si>
  <si>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</si>
  <si>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</si>
  <si>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</si>
  <si>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</si>
  <si>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</si>
  <si>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</si>
  <si>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</si>
  <si>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</si>
  <si>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</si>
  <si>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</si>
  <si>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</si>
  <si>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</si>
  <si>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</si>
  <si>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</si>
  <si>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</si>
  <si>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</si>
  <si>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</si>
  <si>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</si>
  <si>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</si>
  <si>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</si>
  <si>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</si>
  <si>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</si>
  <si>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</si>
  <si>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</si>
  <si>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</si>
  <si>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</si>
  <si>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</si>
  <si>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</si>
  <si>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</si>
  <si>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</si>
  <si>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</si>
  <si>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</si>
  <si>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</si>
  <si>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</si>
  <si>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</si>
  <si>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</si>
  <si>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</si>
  <si>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</si>
  <si>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</si>
  <si>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</si>
  <si>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</si>
  <si>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</si>
  <si>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</si>
  <si>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</si>
  <si>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</si>
  <si>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</si>
  <si>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</si>
  <si>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</si>
  <si>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</si>
  <si>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</si>
  <si>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</si>
  <si>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</si>
  <si>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</si>
  <si>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</si>
  <si>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</si>
  <si>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</si>
  <si>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</si>
  <si>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</si>
  <si>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</si>
  <si>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</si>
  <si>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</si>
  <si>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</si>
  <si>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</si>
  <si>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</si>
  <si>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</si>
  <si>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</si>
  <si>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</si>
  <si>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</si>
  <si>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</si>
  <si>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</si>
  <si>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</si>
  <si>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</si>
  <si>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</si>
  <si>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</si>
  <si>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</si>
  <si>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</si>
  <si>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</si>
  <si>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</si>
  <si>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</si>
  <si>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</si>
  <si>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</si>
  <si>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</si>
  <si>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</si>
  <si>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</si>
  <si>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</si>
  <si>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</si>
  <si>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</si>
  <si>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</si>
  <si>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</si>
  <si>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</si>
  <si>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</si>
  <si>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</si>
  <si>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</si>
  <si>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</si>
  <si>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</si>
  <si>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</si>
  <si>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</si>
  <si>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</si>
  <si>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</si>
  <si>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</si>
  <si>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</si>
  <si>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</si>
  <si>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</si>
  <si>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</si>
  <si>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</si>
  <si>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</si>
  <si>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</si>
  <si>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</si>
  <si>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</si>
  <si>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</si>
  <si>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</si>
  <si>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</si>
  <si>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</si>
  <si>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</si>
  <si>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</si>
  <si>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</si>
  <si>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</si>
  <si>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</si>
  <si>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</si>
  <si>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</si>
  <si>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</si>
  <si>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</si>
  <si>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</si>
  <si>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</si>
  <si>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</si>
  <si>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</si>
  <si>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</si>
  <si>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</si>
  <si>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</si>
  <si>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</si>
  <si>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</si>
  <si>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</si>
  <si>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</si>
  <si>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</si>
  <si>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</si>
  <si>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</si>
  <si>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</si>
  <si>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</si>
  <si>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</si>
  <si>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</si>
  <si>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</si>
  <si>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</si>
  <si>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</si>
  <si>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</si>
  <si>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</si>
  <si>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</si>
  <si>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</si>
  <si>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</si>
  <si>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</si>
  <si>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</si>
  <si>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</si>
  <si>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</si>
  <si>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</si>
  <si>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</si>
  <si>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</si>
  <si>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</si>
  <si>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</si>
  <si>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</si>
  <si>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</si>
  <si>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</si>
  <si>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</si>
  <si>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</si>
  <si>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</si>
  <si>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</si>
  <si>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</si>
  <si>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</si>
  <si>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</si>
  <si>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</si>
  <si>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</si>
  <si>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</si>
  <si>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</si>
  <si>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</si>
  <si>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</si>
  <si>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</si>
  <si>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</si>
  <si>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</si>
  <si>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</si>
  <si>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</si>
  <si>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</si>
  <si>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</si>
  <si>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</si>
  <si>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</si>
  <si>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</si>
  <si>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</si>
  <si>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</si>
  <si>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</si>
  <si>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</si>
  <si>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</si>
  <si>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</si>
  <si>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</si>
  <si>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</si>
  <si>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</si>
  <si>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</si>
  <si>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</si>
  <si>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</si>
  <si>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</si>
  <si>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</si>
  <si>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</si>
  <si>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</si>
  <si>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</si>
  <si>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</si>
  <si>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</si>
  <si>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</si>
  <si>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</si>
  <si>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</si>
  <si>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</si>
  <si>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</si>
  <si>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</si>
  <si>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</si>
  <si>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</si>
  <si>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</si>
  <si>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</si>
  <si>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</si>
  <si>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</si>
  <si>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</si>
  <si>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</si>
  <si>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</si>
  <si>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</si>
  <si>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</si>
  <si>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</si>
  <si>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</si>
  <si>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</si>
  <si>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</si>
  <si>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</si>
  <si>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</si>
  <si>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</si>
  <si>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</si>
  <si>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</si>
  <si>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</si>
  <si>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</si>
  <si>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</si>
  <si>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</si>
  <si>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</si>
  <si>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</si>
  <si>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</si>
  <si>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</si>
  <si>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</si>
  <si>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</si>
  <si>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</si>
  <si>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</si>
  <si>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</si>
  <si>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</si>
  <si>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</si>
  <si>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</si>
  <si>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</si>
  <si>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</si>
  <si>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</si>
  <si>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</si>
  <si>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</si>
  <si>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</si>
  <si>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</si>
  <si>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</si>
  <si>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</si>
  <si>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</si>
  <si>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</si>
  <si>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</si>
  <si>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</si>
  <si>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</si>
  <si>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</si>
  <si>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</si>
  <si>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</si>
  <si>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</si>
  <si>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</si>
  <si>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</si>
  <si>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</si>
  <si>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</si>
  <si>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</si>
  <si>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</si>
  <si>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</si>
  <si>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</si>
  <si>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</si>
  <si>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</si>
  <si>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</si>
  <si>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</si>
  <si>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</si>
  <si>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</si>
  <si>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</si>
  <si>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</si>
  <si>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</si>
  <si>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</si>
  <si>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</si>
  <si>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</si>
  <si>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</si>
  <si>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</si>
  <si>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</si>
  <si>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</si>
  <si>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</si>
  <si>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</si>
  <si>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</si>
  <si>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</si>
  <si>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</si>
  <si>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</si>
  <si>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</si>
  <si>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</si>
  <si>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</si>
  <si>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</si>
  <si>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</si>
  <si>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</si>
  <si>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</si>
  <si>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</si>
  <si>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</si>
  <si>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</si>
  <si>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</si>
  <si>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</si>
  <si>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</si>
  <si>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</si>
  <si>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</si>
  <si>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</si>
  <si>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</si>
  <si>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</si>
  <si>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</si>
  <si>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</si>
  <si>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</si>
  <si>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</si>
  <si>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</si>
  <si>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</si>
  <si>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</si>
  <si>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</si>
  <si>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</si>
  <si>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</si>
  <si>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</si>
  <si>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</si>
  <si>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</si>
  <si>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</si>
  <si>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</si>
  <si>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</si>
  <si>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</si>
  <si>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</si>
  <si>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</si>
  <si>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</si>
  <si>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</si>
  <si>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</si>
  <si>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</si>
  <si>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</si>
  <si>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</si>
  <si>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</si>
  <si>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</si>
  <si>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</si>
  <si>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</si>
  <si>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</si>
  <si>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</si>
  <si>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</si>
  <si>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</si>
  <si>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</si>
  <si>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</si>
  <si>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</si>
  <si>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</si>
  <si>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</si>
  <si>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</si>
  <si>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</si>
  <si>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</si>
  <si>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</si>
  <si>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</si>
  <si>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</si>
  <si>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</si>
  <si>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</si>
  <si>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</si>
  <si>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</si>
  <si>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</si>
  <si>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</si>
  <si>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</si>
  <si>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</si>
  <si>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</si>
  <si>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</si>
  <si>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</si>
  <si>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</si>
  <si>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</si>
  <si>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</si>
  <si>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</si>
  <si>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</si>
  <si>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</si>
  <si>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</si>
  <si>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</si>
  <si>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</si>
  <si>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</si>
  <si>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</si>
  <si>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</si>
  <si>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</si>
  <si>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</si>
  <si>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</si>
  <si>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</si>
  <si>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</si>
  <si>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</si>
  <si>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</si>
  <si>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</si>
  <si>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</si>
  <si>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</si>
  <si>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</si>
  <si>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</si>
  <si>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</si>
  <si>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</si>
  <si>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</si>
  <si>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</si>
  <si>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</si>
  <si>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</si>
  <si>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</si>
  <si>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</si>
  <si>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</si>
  <si>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</si>
  <si>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</si>
  <si>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</si>
  <si>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</si>
  <si>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</si>
  <si>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</si>
  <si>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</si>
  <si>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</si>
  <si>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</si>
  <si>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</si>
  <si>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</si>
  <si>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</si>
  <si>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</si>
  <si>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</si>
  <si>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</si>
  <si>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</si>
  <si>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</si>
  <si>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</si>
  <si>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</si>
  <si>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</si>
  <si>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</si>
  <si>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</si>
  <si>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</si>
  <si>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</si>
  <si>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</si>
  <si>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</si>
  <si>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</si>
  <si>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</si>
  <si>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</si>
  <si>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</si>
  <si>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</si>
  <si>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</si>
  <si>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</si>
  <si>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</si>
  <si>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</si>
  <si>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</si>
  <si>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</si>
  <si>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</si>
  <si>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</si>
  <si>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</si>
  <si>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</si>
  <si>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</si>
  <si>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</si>
  <si>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</si>
  <si>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</si>
  <si>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</si>
  <si>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</si>
  <si>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</si>
  <si>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</si>
  <si>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</si>
  <si>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</si>
  <si>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</si>
  <si>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</si>
  <si>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</si>
  <si>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</si>
  <si>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</si>
  <si>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</si>
  <si>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</si>
  <si>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</si>
  <si>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</si>
  <si>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</si>
  <si>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</si>
  <si>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</si>
  <si>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</si>
  <si>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</si>
  <si>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</si>
  <si>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</si>
  <si>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</si>
  <si>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</si>
  <si>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</si>
  <si>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</si>
  <si>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</si>
  <si>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</si>
  <si>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</si>
  <si>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</si>
  <si>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</si>
  <si>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</si>
  <si>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</si>
  <si>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</si>
  <si>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</si>
  <si>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</si>
  <si>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</si>
  <si>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</si>
  <si>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</si>
  <si>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</si>
  <si>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</si>
  <si>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</si>
  <si>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</si>
  <si>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</si>
  <si>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</si>
  <si>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</si>
  <si>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</si>
  <si>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</si>
  <si>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</si>
  <si>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</si>
  <si>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</si>
  <si>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</si>
  <si>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</si>
  <si>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</si>
  <si>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</si>
  <si>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</si>
  <si>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</si>
  <si>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</si>
  <si>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</si>
  <si>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</si>
  <si>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</si>
  <si>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</si>
  <si>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</si>
  <si>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</si>
  <si>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</si>
  <si>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</si>
  <si>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</si>
  <si>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</si>
  <si>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</si>
  <si>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</si>
  <si>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</si>
  <si>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</si>
  <si>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</si>
  <si>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</si>
  <si>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</si>
  <si>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</si>
  <si>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</si>
  <si>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</si>
  <si>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</si>
  <si>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</si>
  <si>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</si>
  <si>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</si>
  <si>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</si>
  <si>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</si>
  <si>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</si>
  <si>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</si>
  <si>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</si>
  <si>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</si>
  <si>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</si>
  <si>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</si>
  <si>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</si>
  <si>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</si>
  <si>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</si>
  <si>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</si>
  <si>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</si>
  <si>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</si>
  <si>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</si>
  <si>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</si>
  <si>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</si>
  <si>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</si>
  <si>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</si>
  <si>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</si>
  <si>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</si>
  <si>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</si>
  <si>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</si>
  <si>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</si>
  <si>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</si>
  <si>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</si>
  <si>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</si>
  <si>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</si>
  <si>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</si>
  <si>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</si>
  <si>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</si>
  <si>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</si>
  <si>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</si>
  <si>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</si>
  <si>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</si>
  <si>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</si>
  <si>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</si>
  <si>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</si>
  <si>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</si>
  <si>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</si>
  <si>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</si>
  <si>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</si>
  <si>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</si>
  <si>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</si>
  <si>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</si>
  <si>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</si>
  <si>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</si>
  <si>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</si>
  <si>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</si>
  <si>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</si>
  <si>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</si>
  <si>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</si>
  <si>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</si>
  <si>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</si>
  <si>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</si>
  <si>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</si>
  <si>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</si>
  <si>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</si>
  <si>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</si>
  <si>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</si>
  <si>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</si>
  <si>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</si>
  <si>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</si>
  <si>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</si>
  <si>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</si>
  <si>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</si>
  <si>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</si>
  <si>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</si>
  <si>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</si>
  <si>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</si>
  <si>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</si>
  <si>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</si>
  <si>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</si>
  <si>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</si>
  <si>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</si>
  <si>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</si>
  <si>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</si>
  <si>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</si>
  <si>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</si>
  <si>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</si>
  <si>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</si>
  <si>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</si>
  <si>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</si>
  <si>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</si>
  <si>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</si>
  <si>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</si>
  <si>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</si>
  <si>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</si>
  <si>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</si>
  <si>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</si>
  <si>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</si>
  <si>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</si>
  <si>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</si>
  <si>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</si>
  <si>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</si>
  <si>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</si>
  <si>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</si>
  <si>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</si>
  <si>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</si>
  <si>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</si>
  <si>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</si>
  <si>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</si>
  <si>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</si>
  <si>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</si>
  <si>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</si>
  <si>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</si>
  <si>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</si>
  <si>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</si>
  <si>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</si>
  <si>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</si>
  <si>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</si>
  <si>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</si>
  <si>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</si>
  <si>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</si>
  <si>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</si>
  <si>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</si>
  <si>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</si>
  <si>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</si>
  <si>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</si>
  <si>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</si>
  <si>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</si>
  <si>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</si>
  <si>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</si>
  <si>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</si>
  <si>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</si>
  <si>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</si>
  <si>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</si>
  <si>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</si>
  <si>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</si>
  <si>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</si>
  <si>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</si>
  <si>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</si>
  <si>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</si>
  <si>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</si>
  <si>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</si>
  <si>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</si>
  <si>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</si>
  <si>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</si>
  <si>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</si>
  <si>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</si>
  <si>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</si>
  <si>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</si>
  <si>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</si>
  <si>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</si>
  <si>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</si>
  <si>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</si>
  <si>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</si>
  <si>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</si>
  <si>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</si>
  <si>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</si>
  <si>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</si>
  <si>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</si>
  <si>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</si>
  <si>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</si>
  <si>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</si>
  <si>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</si>
  <si>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</si>
  <si>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</si>
  <si>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</si>
  <si>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</si>
  <si>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</si>
  <si>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</si>
  <si>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</si>
  <si>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</si>
  <si>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</si>
  <si>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</si>
  <si>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</si>
  <si>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</si>
  <si>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</si>
  <si>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</si>
  <si>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</si>
  <si>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</si>
  <si>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</si>
  <si>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</si>
  <si>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</si>
  <si>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</si>
  <si>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</si>
  <si>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</si>
  <si>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</si>
  <si>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</si>
  <si>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</si>
  <si>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</si>
  <si>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</si>
  <si>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</si>
  <si>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</si>
  <si>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</si>
  <si>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</si>
  <si>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</si>
  <si>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</si>
  <si>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</si>
  <si>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</si>
  <si>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</si>
  <si>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</si>
  <si>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</si>
  <si>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</si>
  <si>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</si>
  <si>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</si>
  <si>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</si>
  <si>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</si>
  <si>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</si>
  <si>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</si>
  <si>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</si>
  <si>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</si>
  <si>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</si>
  <si>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</si>
  <si>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</si>
  <si>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</si>
  <si>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</si>
  <si>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</si>
  <si>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</si>
  <si>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</si>
  <si>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</si>
  <si>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</si>
  <si>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</si>
  <si>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</si>
  <si>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</si>
  <si>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</si>
  <si>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</si>
  <si>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</si>
  <si>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</si>
  <si>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</si>
  <si>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</si>
  <si>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</si>
  <si>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</si>
  <si>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</si>
  <si>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</si>
  <si>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</si>
  <si>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</si>
  <si>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</si>
  <si>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</si>
  <si>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</si>
  <si>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</si>
  <si>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</si>
  <si>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</si>
  <si>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</si>
  <si>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</si>
  <si>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</si>
  <si>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</si>
  <si>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</si>
  <si>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</si>
  <si>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</si>
  <si>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</si>
  <si>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</si>
  <si>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</si>
  <si>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</si>
  <si>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</si>
  <si>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</si>
  <si>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</si>
  <si>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</si>
  <si>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</si>
  <si>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</si>
  <si>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</si>
  <si>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</si>
  <si>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</si>
  <si>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</si>
  <si>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</si>
  <si>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</si>
  <si>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</si>
  <si>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</si>
  <si>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</si>
  <si>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</si>
  <si>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</si>
  <si>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</si>
  <si>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</si>
  <si>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</si>
  <si>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</si>
  <si>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</si>
  <si>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</si>
  <si>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</si>
  <si>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</si>
  <si>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</si>
  <si>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</si>
  <si>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</si>
  <si>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</si>
  <si>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</si>
  <si>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</si>
  <si>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</si>
  <si>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</si>
  <si>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</si>
  <si>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</si>
  <si>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</si>
  <si>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</si>
  <si>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</si>
  <si>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</si>
  <si>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</si>
  <si>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</si>
  <si>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</si>
  <si>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</si>
  <si>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</si>
  <si>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</si>
  <si>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</si>
  <si>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</si>
  <si>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</si>
  <si>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</si>
  <si>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</si>
  <si>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</si>
  <si>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</si>
  <si>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</si>
  <si>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</si>
  <si>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</si>
  <si>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</si>
  <si>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</si>
  <si>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</si>
  <si>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</si>
  <si>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</si>
  <si>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</si>
  <si>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</si>
  <si>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</si>
  <si>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</si>
  <si>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</si>
  <si>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</si>
  <si>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</si>
  <si>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</si>
  <si>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</si>
  <si>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</si>
  <si>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</si>
  <si>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</si>
  <si>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</si>
  <si>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</si>
  <si>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</si>
  <si>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</si>
  <si>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</si>
  <si>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</si>
  <si>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</si>
  <si>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</si>
  <si>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</si>
  <si>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</si>
  <si>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</si>
  <si>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</si>
  <si>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</si>
  <si>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</si>
  <si>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</si>
  <si>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</si>
  <si>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</si>
  <si>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</si>
  <si>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</si>
  <si>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</si>
  <si>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</si>
  <si>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</si>
  <si>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</si>
  <si>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</si>
  <si>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</si>
  <si>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</si>
  <si>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</si>
  <si>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</si>
  <si>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</si>
  <si>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</si>
  <si>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</si>
  <si>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</si>
  <si>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</si>
  <si>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</si>
  <si>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</si>
  <si>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</si>
  <si>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</si>
  <si>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</si>
  <si>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</si>
  <si>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</si>
  <si>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</si>
  <si>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</si>
  <si>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</si>
  <si>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</si>
  <si>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</si>
  <si>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</si>
  <si>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</si>
  <si>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</si>
  <si>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</si>
  <si>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</si>
  <si>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</si>
  <si>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</si>
  <si>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</si>
  <si>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</si>
  <si>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</si>
  <si>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</si>
  <si>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</si>
  <si>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</si>
  <si>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</si>
  <si>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</si>
  <si>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</si>
  <si>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</si>
  <si>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</si>
  <si>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</si>
  <si>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</si>
  <si>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</si>
  <si>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</si>
  <si>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</si>
  <si>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</si>
  <si>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</si>
  <si>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</si>
  <si>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</si>
  <si>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</si>
  <si>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</si>
  <si>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</si>
  <si>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</si>
  <si>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</si>
  <si>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</si>
  <si>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</si>
  <si>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</si>
  <si>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</si>
  <si>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</si>
  <si>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</si>
  <si>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</si>
  <si>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</si>
  <si>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</si>
  <si>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</si>
  <si>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</si>
  <si>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</si>
  <si>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</si>
  <si>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</si>
  <si>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</si>
  <si>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</si>
  <si>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</si>
  <si>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</si>
  <si>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</si>
  <si>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</si>
  <si>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</si>
  <si>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</si>
  <si>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</si>
  <si>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</si>
  <si>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</si>
  <si>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</si>
  <si>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</si>
  <si>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</si>
  <si>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</si>
  <si>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</si>
  <si>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</si>
  <si>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</si>
  <si>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</si>
  <si>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</si>
  <si>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</si>
  <si>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</si>
  <si>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</si>
  <si>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</si>
  <si>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</si>
  <si>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</si>
  <si>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</si>
  <si>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</si>
  <si>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</si>
  <si>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</si>
  <si>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</si>
  <si>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</si>
  <si>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</si>
  <si>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</si>
  <si>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</si>
  <si>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</si>
  <si>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</si>
  <si>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</si>
  <si>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</si>
  <si>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</si>
  <si>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</si>
  <si>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</si>
  <si>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</si>
  <si>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</si>
  <si>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</si>
  <si>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</si>
  <si>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</si>
  <si>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</si>
  <si>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</si>
  <si>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</si>
  <si>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</si>
  <si>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</si>
  <si>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</si>
  <si>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</si>
  <si>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</si>
  <si>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</si>
  <si>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</si>
  <si>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</si>
  <si>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</si>
  <si>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</si>
  <si>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</si>
  <si>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</si>
  <si>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</si>
  <si>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</si>
  <si>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</si>
  <si>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</si>
  <si>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</si>
  <si>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</si>
  <si>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</si>
  <si>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</si>
  <si>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</si>
  <si>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</si>
  <si>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</si>
  <si>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</si>
  <si>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</si>
  <si>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</si>
  <si>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</si>
  <si>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</si>
  <si>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</si>
  <si>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</si>
  <si>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</si>
  <si>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</si>
  <si>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</si>
  <si>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</si>
  <si>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</si>
  <si>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</si>
  <si>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</si>
  <si>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</si>
  <si>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</si>
  <si>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</si>
  <si>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</si>
  <si>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</si>
  <si>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</si>
  <si>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</si>
  <si>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</si>
  <si>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</si>
  <si>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</si>
  <si>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</si>
  <si>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</si>
  <si>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</si>
  <si>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</si>
  <si>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</si>
  <si>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</si>
  <si>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</si>
  <si>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</si>
  <si>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</si>
  <si>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</si>
  <si>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</si>
  <si>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</si>
  <si>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</si>
  <si>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</si>
  <si>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</si>
  <si>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</si>
  <si>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</si>
  <si>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</si>
  <si>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</si>
  <si>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</si>
  <si>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</si>
  <si>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</si>
  <si>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</si>
  <si>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</si>
  <si>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</si>
  <si>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</si>
  <si>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</si>
  <si>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</si>
  <si>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</si>
  <si>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</si>
  <si>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</si>
  <si>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</si>
  <si>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</si>
  <si>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</si>
  <si>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</si>
  <si>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</si>
  <si>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</si>
  <si>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</si>
  <si>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</si>
  <si>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</si>
  <si>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</si>
  <si>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</si>
  <si>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</si>
  <si>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</si>
  <si>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</si>
  <si>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</si>
  <si>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</si>
  <si>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</si>
  <si>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</si>
  <si>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</si>
  <si>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</si>
  <si>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</si>
  <si>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</si>
  <si>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</si>
  <si>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</si>
  <si>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</si>
  <si>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</si>
  <si>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</si>
  <si>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</si>
  <si>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</si>
  <si>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</si>
  <si>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</si>
  <si>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</si>
  <si>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</si>
  <si>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</si>
  <si>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</si>
  <si>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</si>
  <si>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</si>
  <si>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</si>
  <si>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</si>
  <si>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</si>
  <si>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</si>
  <si>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</si>
  <si>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</si>
  <si>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</si>
  <si>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</si>
  <si>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</si>
  <si>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</si>
  <si>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</si>
  <si>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</si>
  <si>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</si>
  <si>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</si>
  <si>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</si>
  <si>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</si>
  <si>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</si>
  <si>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</si>
  <si>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</si>
  <si>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</si>
  <si>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</si>
  <si>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</si>
  <si>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</si>
  <si>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</si>
  <si>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</si>
  <si>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</si>
  <si>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</si>
  <si>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</si>
  <si>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</si>
  <si>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</si>
  <si>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</si>
  <si>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</si>
  <si>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</si>
  <si>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</si>
  <si>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</si>
  <si>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</si>
  <si>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</si>
  <si>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</si>
  <si>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</si>
  <si>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</si>
  <si>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</si>
  <si>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</si>
  <si>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</si>
  <si>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</si>
  <si>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</si>
  <si>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</si>
  <si>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</si>
  <si>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</si>
  <si>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</si>
  <si>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</si>
  <si>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</si>
  <si>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</si>
  <si>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</si>
  <si>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</si>
  <si>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</si>
  <si>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</si>
  <si>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</si>
  <si>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</si>
  <si>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</si>
  <si>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</si>
  <si>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</si>
  <si>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</si>
  <si>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</si>
  <si>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</si>
  <si>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</si>
  <si>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</si>
  <si>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</si>
  <si>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</si>
  <si>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</si>
  <si>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</si>
  <si>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</si>
  <si>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</si>
  <si>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</si>
  <si>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</si>
  <si>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</si>
  <si>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</si>
  <si>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</si>
  <si>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</si>
  <si>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</si>
  <si>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</si>
  <si>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</si>
  <si>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</si>
  <si>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</si>
  <si>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</si>
  <si>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</si>
  <si>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</si>
  <si>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</si>
  <si>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</si>
  <si>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</si>
  <si>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</si>
  <si>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</si>
  <si>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</si>
  <si>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</si>
  <si>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</si>
  <si>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</si>
  <si>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</si>
  <si>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</si>
  <si>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</si>
  <si>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</si>
  <si>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</si>
  <si>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</si>
  <si>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</si>
  <si>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</si>
  <si>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</si>
  <si>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</si>
  <si>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</si>
  <si>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</si>
  <si>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</si>
  <si>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</si>
  <si>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</si>
  <si>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</si>
  <si>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</si>
  <si>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</si>
  <si>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</si>
  <si>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</si>
  <si>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</si>
  <si>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</si>
  <si>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</si>
  <si>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</si>
  <si>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</si>
  <si>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</si>
  <si>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</si>
  <si>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</si>
  <si>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</si>
  <si>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</si>
  <si>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</si>
  <si>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</si>
  <si>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</si>
  <si>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</si>
  <si>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</si>
  <si>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</si>
  <si>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</si>
  <si>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</si>
  <si>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</si>
  <si>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</si>
  <si>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</si>
  <si>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</si>
  <si>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</si>
  <si>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</si>
  <si>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</si>
  <si>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</si>
  <si>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</si>
  <si>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</si>
  <si>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</si>
  <si>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</si>
  <si>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</si>
  <si>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</si>
  <si>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</si>
  <si>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</si>
  <si>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</si>
  <si>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</si>
  <si>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</si>
  <si>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</si>
  <si>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</si>
  <si>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</si>
  <si>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</si>
  <si>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</si>
  <si>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</si>
  <si>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</si>
  <si>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</si>
  <si>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</si>
  <si>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</si>
  <si>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</si>
  <si>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</si>
  <si>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</si>
  <si>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</si>
  <si>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</si>
  <si>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</si>
  <si>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</si>
  <si>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</si>
  <si>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</si>
  <si>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</si>
  <si>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</si>
  <si>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</si>
  <si>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</si>
  <si>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</si>
  <si>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</si>
  <si>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</si>
  <si>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</si>
  <si>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</si>
  <si>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</si>
  <si>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</si>
  <si>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</si>
  <si>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</si>
  <si>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</si>
  <si>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</si>
  <si>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</si>
  <si>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</si>
  <si>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</si>
  <si>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</si>
  <si>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</si>
  <si>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</si>
  <si>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</si>
  <si>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</si>
  <si>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</si>
  <si>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</si>
  <si>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</si>
  <si>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</si>
  <si>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</si>
  <si>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</si>
  <si>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</si>
  <si>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</si>
  <si>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</si>
  <si>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</si>
  <si>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</si>
  <si>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</si>
  <si>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</si>
  <si>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</si>
  <si>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</si>
  <si>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</si>
  <si>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</si>
  <si>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</si>
  <si>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</si>
  <si>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</si>
  <si>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</si>
  <si>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</si>
  <si>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</si>
  <si>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</si>
  <si>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</si>
  <si>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</si>
  <si>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</si>
  <si>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</si>
  <si>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</si>
  <si>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</si>
  <si>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</si>
  <si>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</si>
  <si>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</si>
  <si>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</si>
  <si>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</si>
  <si>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</si>
  <si>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</si>
  <si>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</si>
  <si>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</si>
  <si>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</si>
  <si>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</si>
  <si>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</si>
  <si>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</si>
  <si>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</si>
  <si>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</si>
  <si>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</si>
  <si>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</si>
  <si>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</si>
  <si>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</si>
  <si>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</si>
  <si>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</si>
  <si>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</si>
  <si>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</si>
  <si>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</si>
  <si>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</si>
  <si>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</si>
  <si>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</si>
  <si>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</si>
  <si>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</si>
  <si>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</si>
  <si>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</si>
  <si>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</si>
  <si>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</si>
  <si>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</si>
  <si>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</si>
  <si>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</si>
  <si>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</si>
  <si>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</si>
  <si>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</si>
  <si>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</si>
  <si>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</si>
  <si>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</si>
  <si>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</si>
  <si>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</si>
  <si>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</si>
  <si>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</si>
  <si>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</si>
  <si>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</si>
  <si>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</si>
  <si>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</si>
  <si>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</si>
  <si>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</si>
  <si>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</si>
  <si>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</si>
  <si>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</si>
  <si>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</si>
  <si>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</si>
  <si>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</si>
  <si>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</si>
  <si>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</si>
  <si>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</si>
  <si>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</si>
  <si>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</si>
  <si>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</si>
  <si>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</si>
  <si>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</si>
  <si>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</si>
  <si>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</si>
  <si>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</si>
  <si>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</si>
  <si>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</si>
  <si>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</si>
  <si>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</si>
  <si>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</si>
  <si>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</si>
  <si>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</si>
  <si>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</si>
  <si>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</si>
  <si>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</si>
  <si>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</si>
  <si>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</si>
  <si>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</si>
  <si>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</si>
  <si>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</si>
  <si>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</si>
  <si>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</si>
  <si>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</si>
  <si>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</si>
  <si>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</si>
  <si>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</si>
  <si>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</si>
  <si>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</si>
  <si>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</si>
  <si>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</si>
  <si>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</si>
  <si>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</si>
  <si>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</si>
  <si>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</si>
  <si>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</si>
  <si>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</si>
  <si>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</si>
  <si>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</si>
  <si>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</si>
  <si>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</si>
  <si>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</si>
  <si>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</si>
  <si>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</si>
  <si>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</si>
  <si>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</si>
  <si>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</si>
  <si>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</si>
  <si>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</si>
  <si>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</si>
  <si>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</si>
  <si>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</si>
  <si>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</si>
  <si>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</si>
  <si>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</si>
  <si>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</si>
  <si>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</si>
  <si>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</si>
  <si>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</si>
  <si>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</si>
  <si>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</si>
  <si>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</si>
  <si>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</si>
  <si>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</si>
  <si>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</si>
  <si>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</si>
  <si>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</si>
  <si>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</si>
  <si>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</si>
  <si>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</si>
  <si>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</si>
  <si>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</si>
  <si>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</si>
  <si>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</si>
  <si>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</si>
  <si>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</si>
  <si>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</si>
  <si>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</si>
  <si>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</si>
  <si>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</si>
  <si>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</si>
  <si>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</si>
  <si>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</si>
  <si>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</si>
  <si>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</si>
  <si>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</si>
  <si>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</si>
  <si>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</si>
  <si>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</si>
  <si>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</si>
  <si>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</si>
  <si>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</si>
  <si>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</si>
  <si>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</si>
  <si>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</si>
  <si>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</si>
  <si>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</si>
  <si>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</si>
  <si>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</si>
  <si>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</si>
  <si>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</si>
  <si>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</si>
  <si>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</si>
  <si>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</si>
  <si>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</si>
  <si>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</si>
  <si>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</si>
  <si>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</si>
  <si>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</si>
  <si>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</si>
  <si>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</si>
  <si>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</si>
  <si>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</si>
  <si>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</si>
  <si>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</si>
  <si>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</si>
  <si>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</si>
  <si>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</si>
  <si>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</si>
  <si>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</si>
  <si>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</si>
  <si>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</si>
  <si>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</si>
  <si>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</si>
  <si>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</si>
  <si>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</si>
  <si>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</si>
  <si>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</si>
  <si>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</si>
  <si>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</si>
  <si>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</si>
  <si>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</si>
  <si>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</si>
  <si>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</si>
  <si>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</si>
  <si>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</si>
  <si>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</si>
  <si>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</si>
  <si>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</si>
  <si>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</si>
  <si>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</si>
  <si>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</si>
  <si>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</si>
  <si>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</si>
  <si>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</si>
  <si>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</si>
  <si>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</si>
  <si>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</si>
  <si>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</si>
  <si>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</si>
  <si>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</si>
  <si>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</si>
  <si>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</si>
  <si>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</si>
  <si>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</si>
  <si>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</si>
  <si>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</si>
  <si>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</si>
  <si>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</si>
  <si>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</si>
  <si>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</si>
  <si>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</si>
  <si>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</si>
  <si>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</si>
  <si>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</si>
  <si>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</si>
  <si>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</si>
  <si>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</si>
  <si>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</si>
  <si>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</si>
  <si>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</si>
  <si>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</si>
  <si>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</si>
  <si>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</si>
  <si>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</si>
  <si>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</si>
  <si>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</si>
  <si>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</si>
  <si>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</si>
  <si>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</si>
  <si>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</si>
  <si>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</si>
  <si>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</si>
  <si>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</si>
  <si>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</si>
  <si>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</si>
  <si>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</si>
  <si>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</si>
  <si>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</si>
  <si>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</si>
  <si>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</si>
  <si>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</si>
  <si>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</si>
  <si>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</si>
  <si>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</si>
  <si>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</si>
  <si>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</si>
  <si>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</si>
  <si>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</si>
  <si>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</si>
  <si>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</si>
  <si>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</si>
  <si>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</si>
  <si>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</si>
  <si>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</si>
  <si>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</si>
  <si>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</si>
  <si>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</si>
  <si>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</si>
  <si>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</si>
  <si>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</si>
  <si>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</si>
  <si>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</si>
  <si>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</si>
  <si>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</si>
  <si>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</si>
  <si>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</si>
  <si>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</si>
  <si>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</si>
  <si>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</si>
  <si>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</si>
  <si>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</si>
  <si>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</si>
  <si>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</si>
  <si>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</si>
  <si>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</si>
  <si>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</si>
  <si>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</si>
  <si>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</si>
  <si>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</si>
  <si>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</si>
  <si>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</si>
  <si>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</si>
  <si>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</si>
  <si>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</si>
  <si>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</si>
  <si>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</si>
  <si>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</si>
  <si>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</si>
  <si>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</si>
  <si>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</si>
  <si>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</si>
  <si>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</si>
  <si>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</si>
  <si>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</si>
  <si>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</si>
  <si>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</si>
  <si>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</si>
  <si>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</si>
  <si>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</si>
  <si>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</si>
  <si>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</si>
  <si>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</si>
  <si>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</si>
  <si>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</si>
  <si>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</si>
  <si>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</si>
  <si>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</si>
  <si>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</si>
  <si>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</si>
  <si>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</si>
  <si>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</si>
  <si>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</si>
  <si>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</si>
  <si>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</si>
  <si>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</si>
  <si>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</si>
  <si>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</si>
  <si>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</si>
  <si>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</si>
  <si>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</si>
  <si>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</si>
  <si>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</si>
  <si>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</si>
  <si>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</si>
  <si>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</si>
  <si>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</si>
  <si>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</si>
  <si>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</si>
  <si>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</si>
  <si>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</si>
  <si>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</si>
  <si>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</si>
  <si>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</si>
  <si>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</si>
  <si>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</si>
  <si>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</si>
  <si>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</si>
  <si>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</si>
  <si>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</si>
  <si>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</si>
  <si>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</si>
  <si>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</si>
  <si>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</si>
  <si>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</si>
  <si>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</si>
  <si>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</si>
  <si>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</si>
  <si>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</si>
  <si>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</si>
  <si>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</si>
  <si>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</si>
  <si>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</si>
  <si>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</si>
  <si>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</si>
  <si>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</si>
  <si>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</si>
  <si>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</si>
  <si>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</si>
  <si>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</si>
  <si>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</si>
  <si>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</si>
  <si>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</si>
  <si>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</si>
  <si>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</si>
  <si>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</si>
  <si>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</si>
  <si>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</si>
  <si>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</si>
  <si>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</si>
  <si>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</si>
  <si>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</si>
  <si>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</si>
  <si>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</si>
  <si>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</si>
  <si>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</si>
  <si>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</si>
  <si>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</si>
  <si>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</si>
  <si>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</si>
  <si>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</si>
  <si>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</si>
  <si>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</si>
  <si>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</si>
  <si>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</si>
  <si>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</si>
  <si>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</si>
  <si>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</si>
  <si>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</si>
  <si>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</si>
  <si>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</si>
  <si>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</si>
  <si>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</si>
  <si>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</si>
  <si>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</si>
  <si>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</si>
  <si>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</si>
  <si>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</si>
  <si>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</si>
  <si>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</si>
  <si>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</si>
  <si>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</si>
  <si>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</si>
  <si>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</si>
  <si>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</si>
  <si>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</si>
  <si>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</si>
  <si>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</si>
  <si>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</si>
  <si>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</si>
  <si>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</si>
  <si>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</si>
  <si>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</si>
  <si>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</si>
  <si>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</si>
  <si>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</si>
  <si>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</si>
  <si>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</si>
  <si>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</si>
  <si>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</si>
  <si>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</si>
  <si>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</si>
  <si>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</si>
  <si>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</si>
  <si>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</si>
  <si>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</si>
  <si>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</si>
  <si>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</si>
  <si>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</si>
  <si>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</si>
  <si>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</si>
  <si>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</si>
  <si>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</si>
  <si>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</si>
  <si>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</si>
  <si>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</si>
  <si>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</si>
  <si>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</si>
  <si>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</si>
  <si>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</si>
  <si>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</si>
  <si>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</si>
  <si>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</si>
  <si>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</si>
  <si>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</si>
  <si>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</si>
  <si>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</si>
  <si>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</si>
  <si>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</si>
  <si>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</si>
  <si>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</si>
  <si>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</si>
  <si>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</si>
  <si>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</si>
  <si>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</si>
  <si>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</si>
  <si>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</si>
  <si>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</si>
  <si>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</si>
  <si>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</si>
  <si>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</si>
  <si>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</si>
  <si>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</si>
  <si>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</si>
  <si>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</si>
  <si>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</si>
  <si>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</si>
  <si>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</si>
  <si>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</si>
  <si>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</si>
  <si>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</si>
  <si>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</si>
  <si>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</si>
  <si>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</si>
  <si>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</si>
  <si>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</si>
  <si>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</si>
  <si>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</si>
  <si>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</si>
  <si>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</si>
  <si>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</si>
  <si>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</si>
  <si>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</si>
  <si>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</si>
  <si>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</si>
  <si>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</si>
  <si>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</si>
  <si>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</si>
  <si>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</si>
  <si>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</si>
  <si>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</si>
  <si>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</si>
  <si>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</si>
  <si>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</si>
  <si>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</si>
  <si>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</si>
  <si>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</si>
  <si>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</si>
  <si>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</si>
  <si>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</si>
  <si>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</si>
  <si>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</si>
  <si>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</si>
  <si>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</si>
  <si>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</si>
  <si>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</si>
  <si>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</si>
  <si>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</si>
  <si>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</si>
  <si>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</si>
  <si>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</si>
  <si>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</si>
  <si>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</si>
  <si>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</si>
  <si>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</si>
  <si>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</si>
  <si>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</si>
  <si>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</si>
  <si>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</si>
  <si>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</si>
  <si>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</si>
  <si>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</si>
  <si>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</si>
  <si>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</si>
  <si>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</si>
  <si>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</si>
  <si>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</si>
  <si>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</si>
  <si>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</si>
  <si>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</si>
  <si>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</si>
  <si>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</si>
  <si>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</si>
  <si>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</si>
  <si>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</si>
  <si>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</si>
  <si>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</si>
  <si>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</si>
  <si>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</si>
  <si>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</si>
  <si>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</si>
  <si>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</si>
  <si>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</si>
  <si>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</si>
  <si>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</si>
  <si>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</si>
  <si>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</si>
  <si>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</si>
  <si>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</si>
  <si>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</si>
  <si>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</si>
  <si>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</si>
  <si>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</si>
  <si>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</si>
  <si>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</si>
  <si>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</si>
  <si>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</si>
  <si>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</si>
  <si>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</si>
  <si>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</si>
  <si>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</si>
  <si>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</si>
  <si>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</si>
  <si>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</si>
  <si>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</si>
  <si>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</si>
  <si>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</si>
  <si>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</si>
  <si>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</si>
  <si>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</si>
  <si>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</si>
  <si>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</si>
  <si>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</si>
  <si>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</si>
  <si>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</si>
  <si>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</si>
  <si>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</si>
  <si>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</si>
  <si>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</si>
  <si>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</si>
  <si>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</si>
  <si>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</si>
  <si>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</si>
  <si>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</si>
  <si>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</si>
  <si>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</si>
  <si>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</si>
  <si>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</si>
  <si>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</si>
  <si>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</si>
  <si>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</si>
  <si>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</si>
  <si>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</si>
  <si>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</si>
  <si>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</si>
  <si>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</si>
  <si>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</si>
  <si>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</si>
  <si>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</si>
  <si>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</si>
  <si>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</si>
  <si>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</si>
  <si>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</si>
  <si>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</si>
  <si>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</si>
  <si>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</si>
  <si>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</si>
  <si>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</si>
  <si>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</si>
  <si>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</si>
  <si>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</si>
  <si>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</si>
  <si>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</si>
  <si>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</si>
  <si>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</si>
  <si>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</si>
  <si>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</si>
  <si>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</si>
  <si>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</si>
  <si>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</si>
  <si>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</si>
  <si>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</si>
  <si>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</si>
  <si>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</si>
  <si>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</si>
  <si>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</si>
  <si>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</si>
  <si>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</si>
  <si>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</si>
  <si>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</si>
  <si>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</si>
  <si>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</si>
  <si>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</si>
  <si>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</si>
  <si>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</si>
  <si>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</si>
  <si>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</si>
  <si>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</si>
  <si>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</si>
  <si>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</si>
  <si>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</si>
  <si>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</si>
  <si>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</si>
  <si>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</si>
  <si>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</si>
  <si>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</si>
  <si>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</si>
  <si>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</si>
  <si>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</si>
  <si>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</si>
  <si>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</si>
  <si>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</si>
  <si>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</si>
  <si>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</si>
  <si>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</si>
  <si>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</si>
  <si>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</si>
  <si>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</si>
  <si>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</si>
  <si>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</si>
  <si>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</si>
  <si>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</si>
  <si>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</si>
  <si>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</si>
  <si>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</si>
  <si>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</si>
  <si>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</si>
  <si>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</si>
  <si>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</si>
  <si>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</si>
  <si>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</si>
  <si>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</si>
  <si>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</si>
  <si>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</si>
  <si>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</si>
  <si>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</si>
  <si>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</si>
  <si>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</si>
  <si>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</si>
  <si>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</si>
  <si>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</si>
  <si>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</si>
  <si>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</si>
  <si>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</si>
  <si>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</si>
  <si>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</si>
  <si>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</si>
  <si>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</si>
  <si>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</si>
  <si>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</si>
  <si>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</si>
  <si>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</si>
  <si>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</si>
  <si>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</si>
  <si>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</si>
  <si>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</si>
  <si>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</si>
  <si>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</si>
  <si>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</si>
  <si>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</si>
  <si>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</si>
  <si>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</si>
  <si>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</si>
  <si>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</si>
  <si>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</si>
  <si>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</si>
  <si>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</si>
  <si>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</si>
  <si>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</si>
  <si>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</si>
  <si>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</si>
  <si>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</si>
  <si>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</si>
  <si>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</si>
  <si>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</si>
  <si>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</si>
  <si>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</si>
  <si>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</si>
  <si>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</si>
  <si>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</si>
  <si>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</si>
  <si>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</si>
  <si>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</si>
  <si>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</si>
  <si>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</si>
  <si>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</si>
  <si>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</si>
  <si>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</si>
  <si>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</si>
  <si>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</si>
  <si>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</si>
  <si>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</si>
  <si>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</si>
  <si>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</si>
  <si>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</si>
  <si>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</si>
  <si>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</si>
  <si>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</si>
  <si>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</si>
  <si>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</si>
  <si>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</si>
  <si>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</si>
  <si>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</si>
  <si>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</si>
  <si>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</si>
  <si>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</si>
  <si>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</si>
  <si>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</si>
  <si>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</si>
  <si>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</si>
  <si>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</si>
  <si>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</si>
  <si>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</si>
  <si>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</si>
  <si>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</si>
  <si>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</si>
  <si>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</si>
  <si>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</si>
  <si>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</si>
  <si>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</si>
  <si>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</si>
  <si>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</si>
  <si>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</si>
  <si>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</si>
  <si>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</si>
  <si>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</si>
  <si>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</si>
  <si>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</si>
  <si>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</si>
  <si>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</si>
  <si>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</si>
  <si>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</si>
  <si>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</si>
  <si>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</si>
  <si>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</si>
  <si>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</si>
  <si>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</si>
  <si>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</si>
  <si>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</si>
  <si>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</si>
  <si>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</si>
  <si>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</si>
  <si>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</si>
  <si>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</si>
  <si>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</si>
  <si>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</si>
  <si>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</si>
  <si>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</si>
  <si>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</si>
  <si>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</si>
  <si>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</si>
  <si>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</si>
  <si>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</si>
  <si>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</si>
  <si>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</si>
  <si>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</si>
  <si>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</si>
  <si>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</si>
  <si>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</si>
  <si>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</si>
  <si>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</si>
  <si>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</si>
  <si>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</si>
  <si>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</si>
  <si>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</si>
  <si>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</si>
  <si>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</si>
  <si>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</si>
  <si>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</si>
  <si>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</si>
  <si>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</si>
  <si>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</si>
  <si>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</si>
  <si>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</si>
  <si>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</si>
  <si>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</si>
  <si>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</si>
  <si>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</si>
  <si>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</si>
  <si>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</si>
  <si>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</si>
  <si>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</si>
  <si>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</si>
  <si>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</si>
  <si>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</si>
  <si>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</si>
  <si>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</si>
  <si>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</si>
  <si>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</si>
  <si>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</si>
  <si>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</si>
  <si>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</si>
  <si>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</si>
  <si>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</si>
  <si>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</si>
  <si>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</si>
  <si>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</si>
  <si>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</si>
  <si>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</si>
  <si>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</si>
  <si>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</si>
  <si>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</si>
  <si>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</si>
  <si>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</si>
  <si>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</si>
  <si>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</si>
  <si>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</si>
  <si>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</si>
  <si>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</si>
  <si>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</si>
  <si>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</si>
  <si>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</si>
  <si>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</si>
  <si>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</si>
  <si>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</si>
  <si>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</si>
  <si>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</si>
  <si>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</si>
  <si>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</si>
  <si>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</si>
  <si>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</si>
  <si>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</si>
  <si>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</si>
  <si>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</si>
  <si>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</si>
  <si>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</si>
  <si>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</si>
  <si>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</si>
  <si>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</si>
  <si>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</si>
  <si>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</si>
  <si>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</si>
  <si>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</si>
  <si>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</si>
  <si>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</si>
  <si>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</si>
  <si>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</si>
  <si>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</si>
  <si>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</si>
  <si>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</si>
  <si>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</si>
  <si>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</si>
  <si>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</si>
  <si>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</si>
  <si>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</si>
  <si>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</si>
  <si>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</si>
  <si>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</si>
  <si>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</si>
  <si>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</si>
  <si>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</si>
  <si>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</si>
  <si>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</si>
  <si>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</si>
  <si>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</si>
  <si>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</si>
  <si>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</si>
  <si>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</si>
  <si>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</si>
  <si>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</si>
  <si>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</si>
  <si>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</si>
  <si>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</si>
  <si>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</si>
  <si>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</si>
  <si>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</si>
  <si>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</si>
  <si>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</si>
  <si>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</si>
  <si>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</si>
  <si>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</si>
  <si>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</si>
  <si>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</si>
  <si>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</si>
  <si>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</si>
  <si>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</si>
  <si>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</si>
  <si>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</si>
  <si>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</si>
  <si>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</si>
  <si>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</si>
  <si>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</si>
  <si>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</si>
  <si>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</si>
  <si>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</si>
  <si>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</si>
  <si>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</si>
  <si>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</si>
  <si>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</si>
  <si>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</si>
  <si>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</si>
  <si>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</si>
  <si>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</si>
  <si>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</si>
  <si>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</si>
  <si>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</si>
  <si>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</si>
  <si>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</si>
  <si>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</si>
  <si>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</si>
  <si>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</si>
  <si>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</si>
  <si>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</si>
  <si>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</si>
  <si>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</si>
  <si>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</si>
  <si>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</si>
  <si>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</si>
  <si>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</si>
  <si>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</si>
  <si>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</si>
  <si>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</si>
  <si>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</si>
  <si>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</si>
  <si>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</si>
  <si>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</si>
  <si>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</si>
  <si>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</si>
  <si>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</si>
  <si>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</si>
  <si>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</si>
  <si>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</si>
  <si>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</si>
  <si>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</si>
  <si>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</si>
  <si>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</si>
  <si>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</si>
  <si>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</si>
  <si>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</si>
  <si>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</si>
  <si>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</si>
  <si>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</si>
  <si>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</si>
  <si>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</si>
  <si>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</si>
  <si>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</si>
  <si>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</si>
  <si>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</si>
  <si>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</si>
  <si>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</si>
  <si>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</si>
  <si>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</si>
  <si>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</si>
  <si>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</si>
  <si>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</si>
  <si>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</si>
  <si>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</si>
  <si>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</si>
  <si>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</si>
  <si>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</si>
  <si>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</si>
  <si>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</si>
  <si>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</si>
  <si>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</si>
  <si>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</si>
  <si>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</si>
  <si>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</si>
  <si>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</si>
  <si>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</si>
  <si>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</si>
  <si>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</si>
  <si>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</si>
  <si>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</si>
  <si>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</si>
  <si>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</si>
  <si>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</si>
  <si>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</si>
  <si>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</si>
  <si>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</si>
  <si>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</si>
  <si>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</si>
  <si>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</si>
  <si>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</si>
  <si>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</si>
  <si>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</si>
  <si>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</si>
  <si>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</si>
  <si>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</si>
  <si>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</si>
  <si>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</si>
  <si>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</si>
  <si>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</si>
  <si>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</si>
  <si>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</si>
  <si>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</si>
  <si>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</si>
  <si>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</si>
  <si>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</si>
  <si>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</si>
  <si>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</si>
  <si>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</si>
  <si>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</si>
  <si>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</si>
  <si>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</si>
  <si>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</si>
  <si>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</si>
  <si>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</si>
  <si>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</si>
  <si>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</si>
  <si>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</si>
  <si>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</si>
  <si>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</si>
  <si>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</si>
  <si>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</si>
  <si>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</si>
  <si>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</si>
  <si>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</si>
  <si>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</si>
  <si>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</si>
  <si>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</si>
  <si>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</si>
  <si>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</si>
  <si>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</si>
  <si>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</si>
  <si>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</si>
  <si>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</si>
  <si>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</si>
  <si>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</si>
  <si>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</si>
  <si>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</si>
  <si>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</si>
  <si>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</si>
  <si>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</si>
  <si>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</si>
  <si>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</si>
  <si>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</si>
  <si>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</si>
  <si>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</si>
  <si>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</si>
  <si>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</si>
  <si>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</si>
  <si>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</si>
  <si>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</si>
  <si>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</si>
  <si>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</si>
  <si>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</si>
  <si>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</si>
  <si>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</si>
  <si>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</si>
  <si>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</si>
  <si>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</si>
  <si>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</si>
  <si>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</si>
  <si>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</si>
  <si>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</si>
  <si>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</si>
  <si>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</si>
  <si>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</si>
  <si>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</si>
  <si>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</si>
  <si>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</si>
  <si>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</si>
  <si>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</si>
  <si>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</si>
  <si>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</si>
  <si>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</si>
  <si>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</si>
  <si>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</si>
  <si>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</si>
  <si>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</si>
  <si>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</si>
  <si>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</si>
  <si>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</si>
  <si>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</si>
  <si>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</si>
  <si>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</si>
  <si>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</si>
  <si>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</si>
  <si>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</si>
  <si>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</si>
  <si>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</si>
  <si>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</si>
  <si>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</si>
  <si>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</si>
  <si>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</si>
  <si>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</si>
  <si>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</si>
  <si>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</si>
  <si>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</si>
  <si>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</si>
  <si>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</si>
  <si>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</si>
  <si>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</si>
  <si>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</si>
  <si>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</si>
  <si>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</si>
  <si>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</si>
  <si>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</si>
  <si>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</si>
  <si>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</si>
  <si>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</si>
  <si>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</si>
  <si>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</si>
  <si>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</si>
  <si>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</si>
  <si>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</si>
  <si>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</si>
  <si>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</si>
  <si>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</si>
  <si>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</si>
  <si>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</si>
  <si>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</si>
  <si>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</si>
  <si>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</si>
  <si>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</si>
  <si>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</si>
  <si>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</si>
  <si>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</si>
  <si>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</si>
  <si>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</si>
  <si>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</si>
  <si>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</si>
  <si>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</si>
  <si>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</si>
  <si>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</si>
  <si>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</si>
  <si>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</si>
  <si>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</si>
  <si>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</si>
  <si>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</si>
  <si>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</si>
  <si>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</si>
  <si>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</si>
  <si>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</si>
  <si>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</si>
  <si>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</si>
  <si>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</si>
  <si>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</si>
  <si>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</si>
  <si>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</si>
  <si>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</si>
  <si>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</si>
  <si>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</si>
  <si>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</si>
  <si>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</si>
  <si>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</si>
  <si>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</si>
  <si>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</si>
  <si>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</si>
  <si>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</si>
  <si>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</si>
  <si>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</si>
  <si>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</si>
  <si>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</si>
  <si>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</si>
  <si>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</si>
  <si>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</si>
  <si>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</si>
  <si>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</si>
  <si>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</si>
  <si>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</si>
  <si>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</si>
  <si>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</si>
  <si>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</si>
  <si>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</si>
  <si>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</si>
  <si>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</si>
  <si>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</si>
  <si>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</si>
  <si>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</si>
  <si>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</si>
  <si>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</si>
  <si>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</si>
  <si>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</si>
  <si>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</si>
  <si>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</si>
  <si>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</si>
  <si>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</si>
  <si>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</si>
  <si>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</si>
  <si>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</si>
  <si>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</si>
  <si>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</si>
  <si>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</si>
  <si>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</si>
  <si>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</si>
  <si>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</si>
  <si>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</si>
  <si>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</si>
  <si>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</si>
  <si>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</si>
  <si>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</si>
  <si>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</si>
  <si>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</si>
  <si>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</si>
  <si>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</si>
  <si>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</si>
  <si>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</si>
  <si>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</si>
  <si>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</si>
  <si>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</si>
  <si>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</si>
  <si>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</si>
  <si>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</si>
  <si>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</si>
  <si>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</si>
  <si>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</si>
  <si>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</si>
  <si>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</si>
  <si>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</si>
  <si>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</si>
  <si>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</si>
  <si>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</si>
  <si>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</si>
  <si>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</si>
  <si>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</si>
  <si>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</si>
  <si>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</si>
  <si>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</si>
  <si>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</si>
  <si>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</si>
  <si>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</si>
  <si>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</si>
  <si>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</si>
  <si>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</si>
  <si>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</si>
  <si>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</si>
  <si>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</si>
  <si>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</si>
  <si>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</si>
  <si>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</si>
  <si>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</si>
  <si>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</si>
  <si>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</si>
  <si>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</si>
  <si>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</si>
  <si>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</si>
  <si>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</si>
  <si>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</si>
  <si>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</si>
  <si>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</si>
  <si>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</si>
  <si>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</si>
  <si>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</si>
  <si>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</si>
  <si>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</si>
  <si>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</si>
  <si>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</si>
  <si>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</si>
  <si>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</si>
  <si>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</si>
  <si>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</si>
  <si>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</si>
  <si>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</si>
  <si>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</si>
  <si>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</si>
  <si>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</si>
  <si>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</si>
  <si>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</si>
  <si>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</si>
  <si>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</si>
  <si>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</si>
  <si>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</si>
  <si>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</si>
  <si>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</si>
  <si>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</si>
  <si>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</si>
  <si>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</si>
  <si>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</si>
  <si>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</si>
  <si>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</si>
  <si>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</si>
  <si>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</si>
  <si>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</si>
  <si>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</si>
  <si>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</si>
  <si>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</si>
  <si>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</si>
  <si>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</si>
  <si>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</si>
  <si>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</si>
  <si>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</si>
  <si>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</si>
  <si>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</si>
  <si>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</si>
  <si>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</si>
  <si>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</si>
  <si>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</si>
  <si>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</si>
  <si>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</si>
  <si>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</si>
  <si>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</si>
  <si>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</si>
  <si>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</si>
  <si>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</si>
  <si>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</si>
  <si>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</si>
  <si>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</si>
  <si>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</si>
  <si>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</si>
  <si>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</si>
  <si>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</si>
  <si>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</si>
  <si>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</si>
  <si>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</si>
  <si>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</si>
  <si>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</si>
  <si>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</si>
  <si>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</si>
  <si>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</si>
  <si>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</si>
  <si>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</si>
  <si>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</si>
  <si>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</si>
  <si>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</si>
  <si>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</si>
  <si>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</si>
  <si>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</si>
  <si>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</si>
  <si>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</si>
  <si>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</si>
  <si>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</si>
  <si>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</si>
  <si>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</si>
  <si>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</si>
  <si>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</si>
  <si>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</si>
  <si>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</si>
  <si>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</si>
  <si>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</si>
  <si>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</si>
  <si>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</si>
  <si>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</si>
  <si>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</si>
  <si>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</si>
  <si>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</si>
  <si>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</si>
  <si>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</si>
  <si>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</si>
  <si>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</si>
  <si>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</si>
  <si>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</si>
  <si>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</si>
  <si>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</si>
  <si>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</si>
  <si>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</si>
  <si>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</si>
  <si>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</si>
  <si>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</si>
  <si>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</si>
  <si>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</si>
  <si>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</si>
  <si>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</si>
  <si>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</si>
  <si>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</si>
  <si>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</si>
  <si>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</si>
  <si>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</si>
  <si>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</si>
  <si>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</si>
  <si>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</si>
  <si>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</si>
  <si>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</si>
  <si>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</si>
  <si>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</si>
  <si>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</si>
  <si>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</si>
  <si>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</si>
  <si>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</si>
  <si>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</si>
  <si>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</si>
  <si>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</si>
  <si>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</si>
  <si>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</si>
  <si>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</si>
  <si>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</si>
  <si>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</si>
  <si>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</si>
  <si>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</si>
  <si>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</si>
  <si>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</si>
  <si>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</si>
  <si>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</si>
  <si>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</si>
  <si>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</si>
  <si>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</si>
  <si>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</si>
  <si>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</si>
  <si>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</si>
  <si>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</si>
  <si>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</si>
  <si>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</si>
  <si>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</si>
  <si>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</si>
  <si>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</si>
  <si>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</si>
  <si>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</si>
  <si>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</si>
  <si>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</si>
  <si>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</si>
  <si>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</si>
  <si>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</si>
  <si>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</si>
  <si>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</si>
  <si>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</si>
  <si>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</si>
  <si>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</si>
  <si>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</si>
  <si>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</si>
  <si>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</si>
  <si>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</si>
  <si>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</si>
  <si>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</si>
  <si>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</si>
  <si>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</si>
  <si>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</si>
  <si>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</si>
  <si>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</si>
  <si>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</si>
  <si>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</si>
  <si>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</si>
  <si>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</si>
  <si>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</si>
  <si>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</si>
  <si>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</si>
  <si>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</si>
  <si>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</si>
  <si>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</si>
  <si>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</si>
  <si>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</si>
  <si>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</si>
  <si>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</si>
  <si>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</si>
  <si>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</si>
  <si>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</si>
  <si>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</si>
  <si>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</si>
  <si>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</si>
  <si>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</si>
  <si>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</si>
  <si>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</si>
  <si>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</si>
  <si>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</si>
  <si>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</si>
  <si>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</si>
  <si>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</si>
  <si>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</si>
  <si>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</si>
  <si>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</si>
  <si>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</si>
  <si>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</si>
  <si>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</si>
  <si>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</si>
  <si>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</si>
  <si>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</si>
  <si>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</si>
  <si>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</si>
  <si>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</si>
  <si>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</si>
  <si>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</si>
  <si>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</si>
  <si>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</si>
  <si>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</si>
  <si>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</si>
  <si>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</si>
  <si>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</si>
  <si>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</si>
  <si>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</si>
  <si>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</si>
  <si>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</si>
  <si>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</si>
  <si>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</si>
  <si>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</si>
  <si>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</si>
  <si>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</si>
  <si>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</si>
  <si>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</si>
  <si>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</si>
  <si>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</si>
  <si>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</si>
  <si>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</si>
  <si>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</si>
  <si>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</si>
  <si>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</si>
  <si>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</si>
  <si>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</si>
  <si>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</si>
  <si>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</si>
  <si>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</si>
  <si>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</si>
  <si>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</si>
  <si>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</si>
  <si>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</si>
  <si>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</si>
  <si>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</si>
  <si>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</si>
  <si>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</si>
  <si>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</si>
  <si>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</si>
  <si>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</si>
  <si>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</si>
  <si>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</si>
  <si>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</si>
  <si>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</si>
  <si>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</si>
  <si>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</si>
  <si>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</si>
  <si>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</si>
  <si>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</si>
  <si>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</si>
  <si>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</si>
  <si>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</si>
  <si>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</si>
  <si>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</si>
  <si>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</si>
  <si>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</si>
  <si>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</si>
  <si>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</si>
  <si>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</si>
  <si>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</si>
  <si>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</si>
  <si>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</si>
  <si>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</si>
  <si>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</si>
  <si>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</si>
  <si>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</si>
  <si>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</si>
  <si>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</si>
  <si>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</si>
  <si>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</si>
  <si>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</si>
  <si>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</si>
  <si>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</si>
  <si>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</si>
  <si>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</si>
  <si>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</si>
  <si>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</si>
  <si>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</si>
  <si>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</si>
  <si>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</si>
  <si>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</si>
  <si>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</si>
  <si>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</si>
  <si>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</si>
  <si>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</si>
  <si>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</si>
  <si>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</si>
  <si>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</si>
  <si>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</si>
  <si>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</si>
  <si>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</si>
  <si>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</si>
  <si>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</si>
  <si>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</si>
  <si>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</si>
  <si>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</si>
  <si>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</si>
  <si>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</si>
  <si>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</si>
  <si>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</si>
  <si>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</si>
  <si>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</si>
  <si>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</si>
  <si>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</si>
  <si>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</si>
  <si>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</si>
  <si>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</si>
  <si>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</si>
  <si>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</si>
  <si>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</si>
  <si>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</si>
  <si>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</si>
  <si>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</si>
  <si>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</si>
  <si>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</si>
  <si>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</si>
  <si>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</si>
  <si>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</si>
  <si>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</si>
  <si>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</si>
  <si>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</si>
  <si>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</si>
  <si>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</si>
  <si>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</si>
  <si>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</si>
  <si>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</si>
  <si>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</si>
  <si>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</si>
  <si>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</si>
  <si>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</si>
  <si>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</si>
  <si>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</si>
  <si>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</si>
  <si>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</si>
  <si>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</si>
  <si>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</si>
  <si>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</si>
  <si>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</si>
  <si>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</si>
  <si>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</si>
  <si>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</si>
  <si>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</si>
  <si>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</si>
  <si>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</si>
  <si>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</si>
  <si>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</si>
  <si>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</si>
  <si>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</si>
  <si>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</si>
  <si>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</si>
  <si>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</si>
  <si>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</si>
  <si>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</si>
  <si>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</si>
  <si>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</si>
  <si>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</si>
  <si>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</si>
  <si>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</si>
  <si>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</si>
  <si>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</si>
  <si>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</si>
  <si>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</si>
  <si>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</si>
  <si>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</si>
  <si>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</si>
  <si>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</si>
  <si>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</si>
  <si>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</si>
  <si>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</si>
  <si>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</si>
  <si>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</si>
  <si>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</si>
  <si>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</si>
  <si>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</si>
  <si>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</si>
  <si>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</si>
  <si>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</si>
  <si>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</si>
  <si>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</si>
  <si>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</si>
  <si>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</si>
  <si>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</si>
  <si>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</si>
  <si>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</si>
  <si>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</si>
  <si>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</si>
  <si>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</si>
  <si>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</si>
  <si>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</si>
  <si>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</si>
  <si>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</si>
  <si>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</si>
  <si>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</si>
  <si>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</si>
  <si>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</si>
  <si>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</si>
  <si>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</si>
  <si>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</si>
  <si>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</si>
  <si>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</si>
  <si>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</si>
  <si>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</si>
  <si>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</si>
  <si>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</si>
  <si>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</si>
  <si>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</si>
  <si>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</si>
  <si>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</si>
  <si>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</si>
  <si>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</si>
  <si>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</si>
  <si>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</si>
  <si>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</si>
  <si>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</si>
  <si>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</si>
  <si>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</si>
  <si>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</si>
  <si>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</si>
  <si>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</si>
  <si>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</si>
  <si>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</si>
  <si>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</si>
  <si>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</si>
  <si>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</si>
  <si>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</si>
  <si>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</si>
  <si>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</si>
  <si>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</si>
  <si>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</si>
  <si>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</si>
  <si>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</si>
  <si>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</si>
  <si>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</si>
  <si>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</si>
  <si>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</si>
  <si>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</si>
  <si>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</si>
  <si>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</si>
  <si>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</si>
  <si>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</si>
  <si>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</si>
  <si>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</si>
  <si>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</si>
  <si>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</si>
  <si>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</si>
  <si>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</si>
  <si>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</si>
  <si>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</si>
  <si>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</si>
  <si>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</si>
  <si>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</si>
  <si>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</si>
  <si>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</si>
  <si>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</si>
  <si>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</si>
  <si>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</si>
  <si>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</si>
  <si>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</si>
  <si>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</si>
  <si>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</si>
  <si>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</si>
  <si>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</si>
  <si>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</si>
  <si>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</si>
  <si>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</si>
  <si>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</si>
  <si>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</si>
  <si>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</si>
  <si>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</si>
  <si>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</si>
  <si>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</si>
  <si>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</si>
  <si>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</si>
  <si>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</si>
  <si>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</si>
  <si>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</si>
  <si>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</si>
  <si>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</si>
  <si>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</si>
  <si>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</si>
  <si>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</si>
  <si>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</si>
  <si>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</si>
  <si>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</si>
  <si>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</si>
  <si>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</si>
  <si>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</si>
  <si>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</si>
  <si>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</si>
  <si>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</si>
  <si>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</si>
  <si>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</si>
  <si>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</si>
  <si>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</si>
  <si>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</si>
  <si>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</si>
  <si>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</si>
  <si>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</si>
  <si>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</si>
  <si>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</si>
  <si>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</si>
  <si>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</si>
  <si>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</si>
  <si>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</si>
  <si>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</si>
  <si>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</si>
  <si>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</si>
  <si>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</si>
  <si>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</si>
  <si>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</si>
  <si>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</si>
  <si>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</si>
  <si>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</si>
  <si>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</si>
  <si>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</si>
  <si>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</si>
  <si>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</si>
  <si>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</si>
  <si>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</si>
  <si>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</si>
  <si>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</si>
  <si>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</si>
  <si>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</si>
  <si>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</si>
  <si>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</si>
  <si>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</si>
  <si>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</si>
  <si>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</si>
  <si>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</si>
  <si>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</si>
  <si>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</si>
  <si>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</si>
  <si>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</si>
  <si>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</si>
  <si>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</si>
  <si>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</si>
  <si>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</si>
  <si>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</si>
  <si>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</si>
  <si>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</si>
  <si>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</si>
  <si>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</si>
  <si>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</si>
  <si>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</si>
  <si>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</si>
  <si>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</si>
  <si>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</si>
  <si>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</si>
  <si>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</si>
  <si>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</si>
  <si>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</si>
  <si>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</si>
  <si>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</si>
  <si>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</si>
  <si>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</si>
  <si>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</si>
  <si>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</si>
  <si>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</si>
  <si>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</si>
  <si>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</si>
  <si>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</si>
  <si>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</si>
  <si>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</si>
  <si>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</si>
  <si>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</si>
  <si>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</si>
  <si>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</si>
  <si>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</si>
  <si>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</si>
  <si>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</si>
  <si>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</si>
  <si>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</si>
  <si>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</si>
  <si>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</si>
  <si>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</si>
  <si>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</si>
  <si>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</si>
  <si>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</si>
  <si>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</si>
  <si>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</si>
  <si>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</si>
  <si>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</si>
  <si>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</si>
  <si>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</si>
  <si>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</si>
  <si>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</si>
  <si>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</si>
  <si>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</si>
  <si>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</si>
  <si>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</si>
  <si>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</si>
  <si>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</si>
  <si>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</si>
  <si>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</si>
  <si>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</si>
  <si>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</si>
  <si>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</si>
  <si>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</si>
  <si>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</si>
  <si>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</si>
  <si>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</si>
  <si>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</si>
  <si>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</si>
  <si>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</si>
  <si>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</si>
  <si>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</si>
  <si>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</si>
  <si>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</si>
  <si>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</si>
  <si>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</si>
  <si>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</si>
  <si>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</si>
  <si>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</si>
  <si>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</si>
  <si>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</si>
  <si>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</si>
  <si>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</si>
  <si>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</si>
  <si>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</si>
  <si>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</si>
  <si>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</si>
  <si>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</si>
  <si>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</si>
  <si>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</si>
  <si>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</si>
  <si>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</si>
  <si>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</si>
  <si>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</si>
  <si>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</si>
  <si>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</si>
  <si>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</si>
  <si>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</si>
  <si>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</si>
  <si>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</si>
  <si>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</si>
  <si>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</si>
  <si>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</si>
  <si>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</si>
  <si>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</si>
  <si>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</si>
  <si>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</si>
  <si>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</si>
  <si>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</si>
  <si>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</si>
  <si>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</si>
  <si>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</si>
  <si>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</si>
  <si>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</si>
  <si>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</si>
  <si>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</si>
  <si>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</si>
  <si>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</si>
  <si>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</si>
  <si>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</si>
  <si>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</si>
  <si>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</si>
  <si>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</si>
  <si>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</si>
  <si>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</si>
  <si>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</si>
  <si>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</si>
  <si>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</si>
  <si>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</si>
  <si>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</si>
  <si>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</si>
  <si>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</si>
  <si>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</si>
  <si>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</si>
  <si>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</si>
  <si>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</si>
  <si>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</si>
  <si>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</si>
  <si>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</si>
  <si>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</si>
  <si>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</si>
  <si>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</si>
  <si>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</si>
  <si>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</si>
  <si>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</si>
  <si>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</si>
  <si>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</si>
  <si>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</si>
  <si>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</si>
  <si>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</si>
  <si>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</si>
  <si>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</si>
  <si>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</si>
  <si>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</si>
  <si>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</si>
  <si>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</si>
  <si>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</si>
  <si>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</si>
  <si>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</si>
  <si>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</si>
  <si>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</si>
  <si>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</si>
  <si>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</si>
  <si>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</si>
  <si>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</si>
  <si>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</si>
  <si>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</si>
  <si>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</si>
  <si>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</si>
  <si>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</si>
  <si>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</si>
  <si>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</si>
  <si>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</si>
  <si>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</si>
  <si>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</si>
  <si>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</si>
  <si>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</si>
  <si>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</si>
  <si>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</si>
  <si>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</si>
  <si>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</si>
  <si>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</si>
  <si>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</si>
  <si>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</si>
  <si>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</si>
  <si>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</si>
  <si>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</si>
  <si>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</si>
  <si>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</si>
  <si>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</si>
  <si>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</si>
  <si>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</si>
  <si>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</si>
  <si>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</si>
  <si>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</si>
  <si>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</si>
  <si>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</si>
  <si>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</si>
  <si>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</si>
  <si>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</si>
  <si>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</si>
  <si>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</si>
  <si>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</si>
  <si>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</si>
  <si>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</si>
  <si>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</si>
  <si>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</si>
  <si>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</si>
  <si>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</si>
  <si>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</si>
  <si>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</si>
  <si>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</si>
  <si>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</si>
  <si>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</si>
  <si>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</si>
  <si>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</si>
  <si>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</si>
  <si>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</si>
  <si>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</si>
  <si>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</si>
  <si>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</si>
  <si>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</si>
  <si>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</si>
  <si>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</si>
  <si>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</si>
  <si>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</si>
  <si>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</si>
  <si>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</si>
  <si>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</si>
  <si>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</si>
  <si>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</si>
  <si>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</si>
  <si>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</si>
  <si>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</si>
  <si>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</si>
  <si>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</si>
  <si>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</si>
  <si>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</si>
  <si>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</si>
  <si>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</si>
  <si>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</si>
  <si>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</si>
  <si>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</si>
  <si>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</si>
  <si>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</si>
  <si>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</si>
  <si>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</si>
  <si>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</si>
  <si>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</si>
  <si>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</si>
  <si>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</si>
  <si>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</si>
  <si>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</si>
  <si>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</si>
  <si>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</si>
  <si>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</si>
  <si>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</si>
  <si>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</si>
  <si>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</si>
  <si>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</si>
  <si>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</si>
  <si>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</si>
  <si>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</si>
  <si>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</si>
  <si>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</si>
  <si>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</si>
  <si>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</si>
  <si>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</si>
  <si>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</si>
  <si>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</si>
  <si>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</si>
  <si>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</si>
  <si>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</si>
  <si>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</si>
  <si>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</si>
  <si>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</si>
  <si>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</si>
  <si>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</si>
  <si>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</si>
  <si>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</si>
  <si>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</si>
  <si>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</si>
  <si>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</si>
  <si>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</si>
  <si>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</si>
  <si>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</si>
  <si>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</si>
  <si>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</si>
  <si>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</si>
  <si>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</si>
  <si>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</si>
  <si>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</si>
  <si>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</si>
  <si>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</si>
  <si>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</si>
  <si>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</si>
  <si>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</si>
  <si>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</si>
  <si>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</si>
  <si>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</si>
  <si>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</si>
  <si>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</si>
  <si>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</si>
  <si>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</si>
  <si>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</si>
  <si>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</si>
  <si>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</si>
  <si>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</si>
  <si>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</si>
  <si>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</si>
  <si>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</si>
  <si>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</si>
  <si>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</si>
  <si>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</si>
  <si>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</si>
  <si>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</si>
  <si>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</si>
  <si>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</si>
  <si>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</si>
  <si>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</si>
  <si>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</si>
  <si>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</si>
  <si>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</si>
  <si>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</si>
  <si>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</si>
  <si>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</si>
  <si>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</si>
  <si>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</si>
  <si>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</si>
  <si>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</si>
  <si>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</si>
  <si>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</si>
  <si>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</si>
  <si>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</si>
  <si>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</si>
  <si>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</si>
  <si>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</si>
  <si>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</si>
  <si>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</si>
  <si>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</si>
  <si>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</si>
  <si>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</si>
  <si>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</si>
  <si>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</si>
  <si>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</si>
  <si>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</si>
  <si>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</si>
  <si>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</si>
  <si>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</si>
  <si>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</si>
  <si>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</si>
  <si>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</si>
  <si>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</si>
  <si>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</si>
  <si>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</si>
  <si>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</si>
  <si>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</si>
  <si>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</si>
  <si>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</si>
  <si>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</si>
  <si>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</si>
  <si>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</si>
  <si>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</si>
  <si>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</si>
  <si>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</si>
  <si>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</si>
  <si>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</si>
  <si>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</si>
  <si>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</si>
  <si>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</si>
  <si>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</si>
  <si>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</si>
  <si>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</si>
  <si>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</si>
  <si>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</si>
  <si>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</si>
  <si>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</si>
  <si>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</si>
  <si>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</si>
  <si>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</si>
  <si>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</si>
  <si>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</si>
  <si>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</si>
  <si>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</si>
  <si>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</si>
  <si>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</si>
  <si>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</si>
  <si>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</si>
  <si>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</si>
  <si>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</si>
  <si>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</si>
  <si>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</si>
  <si>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</si>
  <si>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</si>
  <si>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</si>
  <si>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</si>
  <si>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</si>
  <si>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</si>
  <si>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</si>
  <si>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</si>
  <si>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</si>
  <si>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</si>
  <si>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</si>
  <si>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</si>
  <si>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</si>
  <si>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</si>
  <si>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</si>
  <si>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</si>
  <si>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</si>
  <si>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</si>
  <si>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</si>
  <si>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</si>
  <si>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</si>
  <si>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</si>
  <si>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</si>
  <si>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</si>
  <si>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</si>
  <si>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</si>
  <si>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</si>
  <si>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</si>
  <si>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</si>
  <si>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</si>
  <si>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</si>
  <si>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</si>
  <si>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</si>
  <si>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</si>
  <si>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</si>
  <si>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</si>
  <si>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</si>
  <si>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</si>
  <si>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</si>
  <si>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</si>
  <si>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</si>
  <si>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</si>
  <si>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</si>
  <si>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</si>
  <si>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</si>
  <si>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</si>
  <si>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</si>
  <si>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</si>
  <si>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</si>
  <si>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</si>
  <si>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</si>
  <si>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</si>
  <si>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</si>
  <si>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</si>
  <si>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</si>
  <si>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</si>
  <si>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</si>
  <si>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</si>
  <si>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</si>
  <si>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</si>
  <si>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</si>
  <si>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</si>
  <si>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</si>
  <si>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</si>
  <si>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</si>
  <si>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</si>
  <si>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</si>
  <si>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</si>
  <si>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</si>
  <si>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</si>
  <si>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</si>
  <si>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</si>
  <si>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</si>
  <si>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</si>
  <si>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</si>
  <si>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</si>
  <si>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</si>
  <si>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</si>
  <si>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</si>
  <si>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</si>
  <si>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</si>
  <si>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</si>
  <si>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</si>
  <si>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</si>
  <si>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</si>
  <si>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</si>
  <si>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</si>
  <si>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</si>
  <si>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</si>
  <si>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</si>
  <si>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</si>
  <si>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</si>
  <si>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</si>
  <si>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</si>
  <si>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</si>
  <si>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</si>
  <si>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</si>
  <si>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</si>
  <si>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</si>
  <si>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</si>
  <si>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</si>
  <si>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</si>
  <si>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</si>
  <si>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</si>
  <si>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</si>
  <si>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</si>
  <si>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</si>
  <si>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</si>
  <si>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</si>
  <si>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</si>
  <si>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</si>
  <si>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</si>
  <si>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</si>
  <si>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</si>
  <si>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</si>
  <si>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</si>
  <si>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</si>
  <si>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</si>
  <si>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</si>
  <si>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</si>
  <si>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</si>
  <si>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</si>
  <si>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</si>
  <si>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</si>
  <si>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</si>
  <si>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</si>
  <si>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</si>
  <si>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</si>
  <si>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</si>
  <si>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</si>
  <si>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</si>
  <si>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</si>
  <si>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</si>
  <si>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</si>
  <si>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</si>
  <si>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</si>
  <si>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</si>
  <si>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</si>
  <si>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</si>
  <si>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</si>
  <si>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</si>
  <si>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</si>
  <si>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</si>
  <si>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</si>
  <si>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</si>
  <si>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</si>
  <si>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</si>
  <si>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</si>
  <si>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</si>
  <si>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</si>
  <si>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</si>
  <si>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</si>
  <si>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</si>
  <si>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</si>
  <si>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</si>
  <si>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</si>
  <si>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</si>
  <si>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</si>
  <si>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</si>
  <si>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</si>
  <si>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</si>
  <si>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</si>
  <si>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</si>
  <si>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</si>
  <si>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</si>
  <si>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</si>
  <si>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</si>
  <si>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</si>
  <si>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</si>
  <si>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</si>
  <si>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</si>
  <si>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</si>
  <si>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</si>
  <si>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</si>
  <si>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</si>
  <si>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</si>
  <si>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</si>
  <si>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</si>
  <si>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</si>
  <si>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</si>
  <si>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</si>
  <si>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</si>
  <si>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</si>
  <si>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</si>
  <si>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</si>
  <si>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</si>
  <si>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</si>
  <si>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</si>
  <si>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</si>
  <si>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</si>
  <si>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</si>
  <si>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</si>
  <si>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</si>
  <si>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</si>
  <si>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</si>
  <si>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</si>
  <si>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</si>
  <si>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</si>
  <si>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</si>
  <si>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</si>
  <si>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</si>
  <si>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</si>
  <si>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</si>
  <si>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</si>
  <si>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</si>
  <si>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</si>
  <si>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</si>
  <si>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</si>
  <si>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</si>
  <si>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</si>
  <si>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</si>
  <si>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</si>
  <si>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</si>
  <si>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</si>
  <si>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</si>
  <si>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</si>
  <si>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</si>
  <si>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</si>
  <si>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</si>
  <si>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</si>
  <si>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</si>
  <si>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</si>
  <si>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</si>
  <si>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</si>
  <si>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</si>
  <si>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</si>
  <si>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</si>
  <si>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</si>
  <si>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</si>
  <si>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</si>
  <si>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</si>
  <si>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</si>
  <si>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</si>
  <si>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</si>
  <si>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</si>
  <si>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</si>
  <si>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</si>
  <si>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</si>
  <si>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</si>
  <si>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</si>
  <si>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</si>
  <si>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</si>
  <si>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</si>
  <si>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</si>
  <si>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</si>
  <si>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</si>
  <si>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</si>
  <si>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</si>
  <si>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</si>
  <si>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</si>
  <si>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</si>
  <si>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</si>
  <si>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</si>
  <si>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</si>
  <si>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</si>
  <si>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</si>
  <si>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</si>
  <si>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</si>
  <si>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</si>
  <si>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</si>
  <si>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</si>
  <si>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</si>
  <si>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</si>
  <si>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</si>
  <si>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</si>
  <si>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</si>
  <si>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</si>
  <si>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</si>
  <si>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</si>
  <si>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</si>
  <si>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</si>
  <si>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</si>
  <si>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</si>
  <si>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</si>
  <si>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</si>
  <si>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</si>
  <si>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</si>
  <si>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</si>
  <si>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</si>
  <si>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</si>
  <si>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</si>
  <si>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</si>
  <si>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</si>
  <si>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</si>
  <si>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</si>
  <si>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</si>
  <si>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</si>
  <si>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</si>
  <si>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</si>
  <si>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</si>
  <si>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</si>
  <si>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</si>
  <si>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</si>
  <si>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</si>
  <si>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</si>
  <si>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</si>
  <si>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</si>
  <si>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</si>
  <si>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</si>
  <si>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</si>
  <si>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</si>
  <si>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</si>
  <si>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</si>
  <si>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</si>
  <si>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</si>
  <si>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</si>
  <si>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</si>
  <si>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</si>
  <si>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</si>
  <si>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</si>
  <si>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</si>
  <si>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</si>
  <si>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</si>
  <si>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</si>
  <si>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</si>
  <si>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</si>
  <si>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</si>
  <si>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</si>
  <si>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</si>
  <si>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</si>
  <si>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</si>
  <si>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</si>
  <si>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</si>
  <si>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</si>
  <si>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</si>
  <si>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</si>
  <si>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</si>
  <si>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</si>
  <si>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</si>
  <si>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</si>
  <si>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</si>
  <si>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</si>
  <si>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</si>
  <si>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</si>
  <si>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</si>
  <si>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</si>
  <si>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</si>
  <si>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</si>
  <si>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</si>
  <si>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</si>
  <si>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</si>
  <si>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</si>
  <si>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</si>
  <si>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</si>
  <si>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</si>
  <si>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</si>
  <si>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</si>
  <si>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</si>
  <si>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</si>
  <si>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</si>
  <si>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</si>
  <si>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</si>
  <si>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</si>
  <si>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</si>
  <si>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</si>
  <si>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</si>
  <si>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</si>
  <si>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</si>
  <si>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</si>
  <si>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</si>
  <si>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</si>
  <si>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</si>
  <si>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</si>
  <si>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</si>
  <si>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</si>
  <si>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</si>
  <si>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</si>
  <si>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</si>
  <si>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</si>
  <si>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</si>
  <si>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</si>
  <si>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</si>
  <si>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</si>
  <si>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</si>
  <si>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</si>
  <si>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</si>
  <si>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</si>
  <si>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</si>
  <si>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</si>
  <si>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</si>
  <si>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</si>
  <si>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</si>
  <si>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</si>
  <si>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</si>
  <si>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</si>
  <si>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</si>
  <si>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</si>
  <si>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</si>
  <si>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</si>
  <si>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</si>
  <si>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</si>
  <si>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</si>
  <si>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</si>
  <si>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</si>
  <si>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</si>
  <si>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</si>
  <si>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</si>
  <si>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</si>
  <si>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</si>
  <si>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</si>
  <si>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</si>
  <si>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</si>
  <si>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</si>
  <si>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</si>
  <si>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</si>
  <si>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</si>
  <si>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</si>
  <si>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</si>
  <si>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</si>
  <si>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</si>
  <si>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</si>
  <si>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</si>
  <si>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</si>
  <si>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</si>
  <si>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</si>
  <si>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</si>
  <si>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</si>
  <si>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</si>
  <si>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</si>
  <si>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</si>
  <si>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</si>
  <si>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</si>
  <si>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</si>
  <si>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</si>
  <si>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</si>
  <si>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</si>
  <si>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</si>
  <si>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</si>
  <si>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</si>
  <si>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</si>
  <si>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</si>
  <si>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</si>
  <si>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</si>
  <si>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</si>
  <si>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</si>
  <si>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</si>
  <si>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</si>
  <si>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</si>
  <si>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</si>
  <si>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</si>
  <si>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</si>
  <si>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</si>
  <si>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</si>
  <si>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</si>
  <si>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</si>
  <si>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</si>
  <si>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</si>
  <si>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</si>
  <si>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</si>
  <si>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</si>
  <si>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</si>
  <si>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</si>
  <si>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</si>
  <si>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</si>
  <si>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</si>
  <si>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</si>
  <si>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</si>
  <si>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</si>
  <si>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</si>
  <si>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</si>
  <si>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</si>
  <si>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</si>
  <si>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</si>
  <si>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</si>
  <si>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</si>
  <si>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</si>
  <si>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</si>
  <si>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</si>
  <si>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</si>
  <si>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</si>
  <si>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</si>
  <si>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</si>
  <si>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</si>
  <si>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</si>
  <si>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</si>
  <si>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</si>
  <si>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</si>
  <si>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</si>
  <si>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</si>
  <si>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</si>
  <si>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</si>
  <si>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</si>
  <si>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</si>
  <si>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</si>
  <si>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</si>
  <si>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</si>
  <si>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</si>
  <si>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</si>
  <si>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</si>
  <si>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</si>
  <si>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</si>
  <si>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</si>
  <si>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</si>
  <si>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</si>
  <si>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</si>
  <si>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</si>
  <si>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</si>
  <si>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</si>
  <si>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</si>
  <si>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</si>
  <si>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</si>
  <si>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</si>
  <si>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</si>
  <si>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</si>
  <si>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</si>
  <si>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</si>
  <si>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</si>
  <si>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</si>
  <si>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</si>
  <si>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</si>
  <si>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</si>
  <si>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</si>
  <si>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</si>
  <si>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</si>
  <si>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</si>
  <si>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</si>
  <si>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</si>
  <si>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</si>
  <si>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</si>
  <si>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</si>
  <si>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</si>
  <si>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</si>
  <si>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</si>
  <si>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</si>
  <si>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</si>
  <si>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</si>
  <si>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</si>
  <si>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</si>
  <si>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</si>
  <si>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</si>
  <si>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</si>
  <si>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</si>
  <si>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</si>
  <si>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</si>
  <si>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</si>
  <si>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</si>
  <si>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</si>
  <si>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</si>
  <si>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</si>
  <si>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</si>
  <si>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</si>
  <si>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</si>
  <si>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</si>
  <si>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</si>
  <si>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</si>
  <si>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</si>
  <si>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</si>
  <si>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</si>
  <si>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</si>
  <si>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</si>
  <si>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</si>
  <si>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</si>
  <si>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</si>
  <si>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</si>
  <si>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</si>
  <si>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</si>
  <si>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</si>
  <si>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</si>
  <si>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</si>
  <si>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</si>
  <si>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</si>
  <si>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</si>
  <si>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</si>
  <si>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</si>
  <si>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</si>
  <si>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</si>
  <si>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</si>
  <si>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</si>
  <si>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</si>
  <si>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</si>
  <si>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</si>
  <si>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</si>
  <si>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</si>
  <si>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</si>
  <si>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</si>
  <si>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</si>
  <si>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</si>
  <si>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</si>
  <si>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</si>
  <si>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</si>
  <si>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</si>
  <si>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</si>
  <si>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</si>
  <si>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</si>
  <si>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</si>
  <si>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</si>
  <si>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</si>
  <si>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</si>
  <si>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</si>
  <si>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</si>
  <si>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</si>
  <si>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</si>
  <si>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</si>
  <si>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</si>
  <si>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</si>
  <si>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</si>
  <si>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</si>
  <si>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</si>
  <si>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</si>
  <si>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</si>
  <si>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</si>
  <si>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</si>
  <si>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</si>
  <si>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</si>
  <si>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</si>
  <si>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</si>
  <si>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</si>
  <si>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</si>
  <si>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</si>
  <si>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</si>
  <si>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</si>
  <si>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</si>
  <si>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</si>
  <si>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</si>
  <si>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</si>
  <si>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</si>
  <si>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</si>
  <si>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</si>
  <si>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</si>
  <si>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</si>
  <si>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</si>
  <si>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</si>
  <si>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</si>
  <si>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</si>
  <si>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</si>
  <si>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</si>
  <si>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</si>
  <si>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</si>
  <si>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</si>
  <si>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</si>
  <si>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</si>
  <si>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</si>
  <si>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</si>
  <si>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</si>
  <si>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</si>
  <si>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</si>
  <si>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</si>
  <si>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</si>
  <si>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</si>
  <si>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</si>
  <si>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</si>
  <si>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</si>
  <si>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</si>
  <si>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</si>
  <si>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</si>
  <si>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</si>
  <si>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</si>
  <si>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</si>
  <si>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</si>
  <si>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</si>
  <si>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</si>
  <si>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</si>
  <si>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</si>
  <si>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</si>
  <si>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</si>
  <si>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</si>
  <si>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</si>
  <si>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</si>
  <si>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</si>
  <si>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</si>
  <si>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</si>
  <si>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</si>
  <si>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</si>
  <si>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</si>
  <si>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</si>
  <si>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</si>
  <si>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</si>
  <si>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</si>
  <si>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</si>
  <si>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</si>
  <si>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</si>
  <si>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</si>
  <si>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</si>
  <si>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</si>
  <si>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</si>
  <si>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</si>
  <si>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</si>
  <si>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</si>
  <si>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</si>
  <si>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</si>
  <si>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</si>
  <si>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</si>
  <si>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</si>
  <si>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</si>
  <si>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</si>
  <si>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</si>
  <si>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</si>
  <si>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</si>
  <si>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</si>
  <si>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</si>
  <si>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</si>
  <si>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</si>
  <si>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</si>
  <si>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</si>
  <si>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</si>
  <si>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</si>
  <si>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</si>
  <si>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</si>
  <si>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</si>
  <si>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</si>
  <si>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</si>
  <si>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</si>
  <si>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</si>
  <si>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</si>
  <si>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</si>
  <si>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</si>
  <si>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</si>
  <si>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</si>
  <si>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</si>
  <si>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</si>
  <si>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</si>
  <si>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</si>
  <si>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</si>
  <si>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</si>
  <si>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</si>
  <si>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</si>
  <si>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</si>
  <si>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</si>
  <si>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</si>
  <si>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</si>
  <si>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</si>
  <si>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</si>
  <si>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</si>
  <si>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</si>
  <si>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</si>
  <si>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</si>
  <si>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</si>
  <si>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</si>
  <si>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</si>
  <si>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</si>
  <si>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</si>
  <si>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</si>
  <si>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</si>
  <si>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</si>
  <si>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</si>
  <si>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</si>
  <si>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</si>
  <si>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</si>
  <si>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</si>
  <si>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</si>
  <si>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</si>
  <si>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</si>
  <si>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</si>
  <si>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</si>
  <si>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</si>
  <si>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</si>
  <si>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</si>
  <si>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</si>
  <si>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</si>
  <si>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</si>
  <si>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</si>
  <si>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</si>
  <si>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</si>
  <si>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</si>
  <si>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</si>
  <si>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</si>
  <si>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</si>
  <si>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</si>
  <si>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</si>
  <si>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</si>
  <si>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</si>
  <si>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</si>
  <si>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</si>
  <si>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</si>
  <si>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</si>
  <si>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</si>
  <si>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</si>
  <si>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</si>
  <si>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</si>
  <si>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</si>
  <si>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</si>
  <si>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</si>
  <si>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</si>
  <si>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</si>
  <si>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</si>
  <si>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</si>
  <si>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</si>
  <si>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</si>
  <si>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</si>
  <si>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</si>
  <si>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</si>
  <si>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</si>
  <si>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</si>
  <si>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</si>
  <si>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</si>
  <si>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</si>
  <si>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</si>
  <si>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</si>
  <si>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</si>
  <si>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</si>
  <si>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</si>
  <si>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</si>
  <si>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</si>
  <si>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</si>
  <si>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</si>
  <si>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</si>
  <si>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</si>
  <si>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</si>
  <si>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</si>
  <si>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</si>
  <si>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</si>
  <si>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</si>
  <si>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</si>
  <si>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</si>
  <si>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</si>
  <si>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</si>
  <si>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</si>
  <si>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</si>
  <si>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</si>
  <si>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</si>
  <si>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</si>
  <si>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</si>
  <si>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</si>
  <si>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</si>
  <si>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</si>
  <si>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</si>
  <si>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</si>
  <si>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</si>
  <si>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</si>
  <si>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</si>
  <si>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</si>
  <si>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</si>
  <si>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</si>
  <si>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</si>
  <si>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</si>
  <si>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</si>
  <si>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</si>
  <si>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</si>
  <si>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</si>
  <si>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</si>
  <si>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</si>
  <si>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</si>
  <si>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</si>
  <si>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</si>
  <si>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</si>
  <si>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</si>
  <si>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</si>
  <si>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</si>
  <si>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</si>
  <si>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</si>
  <si>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</si>
  <si>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</si>
  <si>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</si>
  <si>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</si>
  <si>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</si>
  <si>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</si>
  <si>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</si>
  <si>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</si>
  <si>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</si>
  <si>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</si>
  <si>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</si>
  <si>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</si>
  <si>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</si>
  <si>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</si>
  <si>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</si>
  <si>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</si>
  <si>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</si>
  <si>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</si>
  <si>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</si>
  <si>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</si>
  <si>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</si>
  <si>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</si>
  <si>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</si>
  <si>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</si>
  <si>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</si>
  <si>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</si>
  <si>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</si>
  <si>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</si>
  <si>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</si>
  <si>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</si>
  <si>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</si>
  <si>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</si>
  <si>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</si>
  <si>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</si>
  <si>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</si>
  <si>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</si>
  <si>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</si>
  <si>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</si>
  <si>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</si>
  <si>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</si>
  <si>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</si>
  <si>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</si>
  <si>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</si>
  <si>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</si>
  <si>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</si>
  <si>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</si>
  <si>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</si>
  <si>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</si>
  <si>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</si>
  <si>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</si>
  <si>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</si>
  <si>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</si>
  <si>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</si>
  <si>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</si>
  <si>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</si>
  <si>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</si>
  <si>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</si>
  <si>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</si>
  <si>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</si>
  <si>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</si>
  <si>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</si>
  <si>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</si>
  <si>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</si>
  <si>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</si>
  <si>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</si>
  <si>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</si>
  <si>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</si>
  <si>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</si>
  <si>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</si>
  <si>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</si>
  <si>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</si>
  <si>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</si>
  <si>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</si>
  <si>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</si>
  <si>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</si>
  <si>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</si>
  <si>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</si>
  <si>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</si>
  <si>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</si>
  <si>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</si>
  <si>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</si>
  <si>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</si>
  <si>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</si>
  <si>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</si>
  <si>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</si>
  <si>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</si>
  <si>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</si>
  <si>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</si>
  <si>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</si>
  <si>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</si>
  <si>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</si>
  <si>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</si>
  <si>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</si>
  <si>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</si>
  <si>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</si>
  <si>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</si>
  <si>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</si>
  <si>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</si>
  <si>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</si>
  <si>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</si>
  <si>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</si>
  <si>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</si>
  <si>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</si>
  <si>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</si>
  <si>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</si>
  <si>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</si>
  <si>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</si>
  <si>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</si>
  <si>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</si>
  <si>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</si>
  <si>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</si>
  <si>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</si>
  <si>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</si>
  <si>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</si>
  <si>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</si>
  <si>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</si>
  <si>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</si>
  <si>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</si>
  <si>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</si>
  <si>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</si>
  <si>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</si>
  <si>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</si>
  <si>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</si>
  <si>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</si>
  <si>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</si>
  <si>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</si>
  <si>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</si>
  <si>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</si>
  <si>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</si>
  <si>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</si>
  <si>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</si>
  <si>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</si>
  <si>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</si>
  <si>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</si>
  <si>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</si>
  <si>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</si>
  <si>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</si>
  <si>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</si>
  <si>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</si>
  <si>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</si>
  <si>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</si>
  <si>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</si>
  <si>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</si>
  <si>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</si>
  <si>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</si>
  <si>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</si>
  <si>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</si>
  <si>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</si>
  <si>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</si>
  <si>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</si>
  <si>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</si>
  <si>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</si>
  <si>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</si>
  <si>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</si>
  <si>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</si>
  <si>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</si>
  <si>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</si>
  <si>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</si>
  <si>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</si>
  <si>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</si>
  <si>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</si>
  <si>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</si>
  <si>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</si>
  <si>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</si>
  <si>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</si>
  <si>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</si>
  <si>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</si>
  <si>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</si>
  <si>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</si>
  <si>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</si>
  <si>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</si>
  <si>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</si>
  <si>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</si>
  <si>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</si>
  <si>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</si>
  <si>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</si>
  <si>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</si>
  <si>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</si>
  <si>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</si>
  <si>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</si>
  <si>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</si>
  <si>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</si>
  <si>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</si>
  <si>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</si>
  <si>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</si>
  <si>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</si>
  <si>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</si>
  <si>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</si>
  <si>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</si>
  <si>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</si>
  <si>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</si>
  <si>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</si>
  <si>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</si>
  <si>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</si>
  <si>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</si>
  <si>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</si>
  <si>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</si>
  <si>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</si>
  <si>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</si>
  <si>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</si>
  <si>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</si>
  <si>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</si>
  <si>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</si>
  <si>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</si>
  <si>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</si>
  <si>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</si>
  <si>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</si>
  <si>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</si>
  <si>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</si>
  <si>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</si>
  <si>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</si>
  <si>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</si>
  <si>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</si>
  <si>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</si>
  <si>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</si>
  <si>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</si>
  <si>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</si>
  <si>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</si>
  <si>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</si>
  <si>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</si>
  <si>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</si>
  <si>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</si>
  <si>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</si>
  <si>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</si>
  <si>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</si>
  <si>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</si>
  <si>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</si>
  <si>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</si>
  <si>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</si>
  <si>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</si>
  <si>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</si>
  <si>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</si>
  <si>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</si>
  <si>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</si>
  <si>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</si>
  <si>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</si>
  <si>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</si>
  <si>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</si>
  <si>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</si>
  <si>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</si>
  <si>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</si>
  <si>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</si>
  <si>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</si>
  <si>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</si>
  <si>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</si>
  <si>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</si>
  <si>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</si>
  <si>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</si>
  <si>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</si>
  <si>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</si>
  <si>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</si>
  <si>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</si>
  <si>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</si>
  <si>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</si>
  <si>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</si>
  <si>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</si>
  <si>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</si>
  <si>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</si>
  <si>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</si>
  <si>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</si>
  <si>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</si>
  <si>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</si>
  <si>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</si>
  <si>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</si>
  <si>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</si>
  <si>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</si>
  <si>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</si>
  <si>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</si>
  <si>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</si>
  <si>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</si>
  <si>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</si>
  <si>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</si>
  <si>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</si>
  <si>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</si>
  <si>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</si>
  <si>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</si>
  <si>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</si>
  <si>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</si>
  <si>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</si>
  <si>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</si>
  <si>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</si>
  <si>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</si>
  <si>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</si>
  <si>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</si>
  <si>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</si>
  <si>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</si>
  <si>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</si>
  <si>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</si>
  <si>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</si>
  <si>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</si>
  <si>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</si>
  <si>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</si>
  <si>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</si>
  <si>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</si>
  <si>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</si>
  <si>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</si>
  <si>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</si>
  <si>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</si>
  <si>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</si>
  <si>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</si>
  <si>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</si>
  <si>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</si>
  <si>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</si>
  <si>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</si>
  <si>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</si>
  <si>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</si>
  <si>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</si>
  <si>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</si>
  <si>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</si>
  <si>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</si>
  <si>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</si>
  <si>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</si>
  <si>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</si>
  <si>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</si>
  <si>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</si>
  <si>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</si>
  <si>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</si>
  <si>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</si>
  <si>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</si>
  <si>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</si>
  <si>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</si>
  <si>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</si>
  <si>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</si>
  <si>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</si>
  <si>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</si>
  <si>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</si>
  <si>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</si>
  <si>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</si>
  <si>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</si>
  <si>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</si>
  <si>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</si>
  <si>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</si>
  <si>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</si>
  <si>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</si>
  <si>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</si>
  <si>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</si>
  <si>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</si>
  <si>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</si>
  <si>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</si>
  <si>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</si>
  <si>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</si>
  <si>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</si>
  <si>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</si>
  <si>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</si>
  <si>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</si>
  <si>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</si>
  <si>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</si>
  <si>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</si>
  <si>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</si>
  <si>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</si>
  <si>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</si>
  <si>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</si>
  <si>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</si>
  <si>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</si>
  <si>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</si>
  <si>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</si>
  <si>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</si>
  <si>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</si>
  <si>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</si>
  <si>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</si>
  <si>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</si>
  <si>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</si>
  <si>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</si>
  <si>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</si>
  <si>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</si>
  <si>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</si>
  <si>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</si>
  <si>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</si>
  <si>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</si>
  <si>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</si>
  <si>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</si>
  <si>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</si>
  <si>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</si>
  <si>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</si>
  <si>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</si>
  <si>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</si>
  <si>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</si>
  <si>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</si>
  <si>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</si>
  <si>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</si>
  <si>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</si>
  <si>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</si>
  <si>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</si>
  <si>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</si>
  <si>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</si>
  <si>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</si>
  <si>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</si>
  <si>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</si>
  <si>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</si>
  <si>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</si>
  <si>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</si>
  <si>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</si>
  <si>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</si>
  <si>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</si>
  <si>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</si>
  <si>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</si>
  <si>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</si>
  <si>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</si>
  <si>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</si>
  <si>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</si>
  <si>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</si>
  <si>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</si>
  <si>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</si>
  <si>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</si>
  <si>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</si>
  <si>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</si>
  <si>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</si>
  <si>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</si>
  <si>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</si>
  <si>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</si>
  <si>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</si>
  <si>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</si>
  <si>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</si>
  <si>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</si>
  <si>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</si>
  <si>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</si>
  <si>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</si>
  <si>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</si>
  <si>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</si>
  <si>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</si>
  <si>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</si>
  <si>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</si>
  <si>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</si>
  <si>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</si>
  <si>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</si>
  <si>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</si>
  <si>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</si>
  <si>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</si>
  <si>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</si>
  <si>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</si>
  <si>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</si>
  <si>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</si>
  <si>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</si>
  <si>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</si>
  <si>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</si>
  <si>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</si>
  <si>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</si>
  <si>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</si>
  <si>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</si>
  <si>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</si>
  <si>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</si>
  <si>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</si>
  <si>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</si>
  <si>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</si>
  <si>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</si>
  <si>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</si>
  <si>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</si>
  <si>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</si>
  <si>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</si>
  <si>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</si>
  <si>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</si>
  <si>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</si>
  <si>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</si>
  <si>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</si>
  <si>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</si>
  <si>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</si>
  <si>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</si>
  <si>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</si>
  <si>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</si>
  <si>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</si>
  <si>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</si>
  <si>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</si>
  <si>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</si>
  <si>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</si>
  <si>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</si>
  <si>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</si>
  <si>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</si>
  <si>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</si>
  <si>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</si>
  <si>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</si>
  <si>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</si>
  <si>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</si>
  <si>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</si>
  <si>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</si>
  <si>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</si>
  <si>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</si>
  <si>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</si>
  <si>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</si>
  <si>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</si>
  <si>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</si>
  <si>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</si>
  <si>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</si>
  <si>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</si>
  <si>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</si>
  <si>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</si>
  <si>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</si>
  <si>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</si>
  <si>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</si>
  <si>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</si>
  <si>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</si>
  <si>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</si>
  <si>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</si>
  <si>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</si>
  <si>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</si>
  <si>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</si>
  <si>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</si>
  <si>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</si>
  <si>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</si>
  <si>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</si>
  <si>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</si>
  <si>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</si>
  <si>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</si>
  <si>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</si>
  <si>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</si>
  <si>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</si>
  <si>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</si>
  <si>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</si>
  <si>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</si>
  <si>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</si>
  <si>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</si>
  <si>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</si>
  <si>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</si>
  <si>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</si>
  <si>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</si>
  <si>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</si>
  <si>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</si>
  <si>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</si>
  <si>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</si>
  <si>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</si>
  <si>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</si>
  <si>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</si>
  <si>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</si>
  <si>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</si>
  <si>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</si>
  <si>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</si>
  <si>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</si>
  <si>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</si>
  <si>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</si>
  <si>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</si>
  <si>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</si>
  <si>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</si>
  <si>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</si>
  <si>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</si>
  <si>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</si>
  <si>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</si>
  <si>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</si>
  <si>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</si>
  <si>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</si>
  <si>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</si>
  <si>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</si>
  <si>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</si>
  <si>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</si>
  <si>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</si>
  <si>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</si>
  <si>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</si>
  <si>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</si>
  <si>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</si>
  <si>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</si>
  <si>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</si>
  <si>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</si>
  <si>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</si>
  <si>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</si>
  <si>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</si>
  <si>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</si>
  <si>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</si>
  <si>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</si>
  <si>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</si>
  <si>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</si>
  <si>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</si>
  <si>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</si>
  <si>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</si>
  <si>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</si>
  <si>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</si>
  <si>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</si>
  <si>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</si>
  <si>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</si>
  <si>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</si>
  <si>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</si>
  <si>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</si>
  <si>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</si>
  <si>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</si>
  <si>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</si>
  <si>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</si>
  <si>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</si>
  <si>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</si>
  <si>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</si>
  <si>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</si>
  <si>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</si>
  <si>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</si>
  <si>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</si>
  <si>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</si>
  <si>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</si>
  <si>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</si>
  <si>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</si>
  <si>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</si>
  <si>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</si>
  <si>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</si>
  <si>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</si>
  <si>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</si>
  <si>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</si>
  <si>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</si>
  <si>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</si>
  <si>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</si>
  <si>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</si>
  <si>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</si>
  <si>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</si>
  <si>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</si>
  <si>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</si>
  <si>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</si>
  <si>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</si>
  <si>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</si>
  <si>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</si>
  <si>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</si>
  <si>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</si>
  <si>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</si>
  <si>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</si>
  <si>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</si>
  <si>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</si>
  <si>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</si>
  <si>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</si>
  <si>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</si>
  <si>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</si>
  <si>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</si>
  <si>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</si>
  <si>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</si>
  <si>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</si>
  <si>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</si>
  <si>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</si>
  <si>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</si>
  <si>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</si>
  <si>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</si>
  <si>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</si>
  <si>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</si>
  <si>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</si>
  <si>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</si>
  <si>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</si>
  <si>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</si>
  <si>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</si>
  <si>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</si>
  <si>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</si>
  <si>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</si>
  <si>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</si>
  <si>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</si>
  <si>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</si>
  <si>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</si>
  <si>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</si>
  <si>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</si>
  <si>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</si>
  <si>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</si>
  <si>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</si>
  <si>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</si>
  <si>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</si>
  <si>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</si>
  <si>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</si>
  <si>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</si>
  <si>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</si>
  <si>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</si>
  <si>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</si>
  <si>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</si>
  <si>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</si>
  <si>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</si>
  <si>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</si>
  <si>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</si>
  <si>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</si>
  <si>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</si>
  <si>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</si>
  <si>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</si>
  <si>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</si>
  <si>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</si>
  <si>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</si>
  <si>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</si>
  <si>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</si>
  <si>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</si>
  <si>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</si>
  <si>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</si>
  <si>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</si>
  <si>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</si>
  <si>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</si>
  <si>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</si>
  <si>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</si>
  <si>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</si>
  <si>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</si>
  <si>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</si>
  <si>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</si>
  <si>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</si>
  <si>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</si>
  <si>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</si>
  <si>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</si>
  <si>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</si>
  <si>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</si>
  <si>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</si>
  <si>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</si>
  <si>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</si>
  <si>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</si>
  <si>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</si>
  <si>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</si>
  <si>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</si>
  <si>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</si>
  <si>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</si>
  <si>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</si>
  <si>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</si>
  <si>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</si>
  <si>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</si>
  <si>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</si>
  <si>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</si>
  <si>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</si>
  <si>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</si>
  <si>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</si>
  <si>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</si>
  <si>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</si>
  <si>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</si>
  <si>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</si>
  <si>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</si>
  <si>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</si>
  <si>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</si>
  <si>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</si>
  <si>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</si>
  <si>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</si>
  <si>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</si>
  <si>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</si>
  <si>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</si>
  <si>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</si>
  <si>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</si>
  <si>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</si>
  <si>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</si>
  <si>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</si>
  <si>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</si>
  <si>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</si>
  <si>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</si>
  <si>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</si>
  <si>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</si>
  <si>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</si>
  <si>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</si>
  <si>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</si>
  <si>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</si>
  <si>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</si>
  <si>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</si>
  <si>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</si>
  <si>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</si>
  <si>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</si>
  <si>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</si>
  <si>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</si>
  <si>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</si>
  <si>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</si>
  <si>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</si>
  <si>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</si>
  <si>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</si>
  <si>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</si>
  <si>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</si>
  <si>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</si>
  <si>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</si>
  <si>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</si>
  <si>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</si>
  <si>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</si>
  <si>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</si>
  <si>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</si>
  <si>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</si>
  <si>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</si>
  <si>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</si>
  <si>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</si>
  <si>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</si>
  <si>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</si>
  <si>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</si>
  <si>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</si>
  <si>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</si>
  <si>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</si>
  <si>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</si>
  <si>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</si>
  <si>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</si>
  <si>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</si>
  <si>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</si>
  <si>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</si>
  <si>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</si>
  <si>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</si>
  <si>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</si>
  <si>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</si>
  <si>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</si>
  <si>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</si>
  <si>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</si>
  <si>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</si>
  <si>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</si>
  <si>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</si>
  <si>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</si>
  <si>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</si>
  <si>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</si>
  <si>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</si>
  <si>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</si>
  <si>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</si>
  <si>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</si>
  <si>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</si>
  <si>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</si>
  <si>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</si>
  <si>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</si>
  <si>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</si>
  <si>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</si>
  <si>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</si>
  <si>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</si>
  <si>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</si>
  <si>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</si>
  <si>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</si>
  <si>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</si>
  <si>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</si>
  <si>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</si>
  <si>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</si>
  <si>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</si>
  <si>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</si>
  <si>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</si>
  <si>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</si>
  <si>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</si>
  <si>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</si>
  <si>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</si>
  <si>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</si>
  <si>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</si>
  <si>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</si>
  <si>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</si>
  <si>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</si>
  <si>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</si>
  <si>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</si>
  <si>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</si>
  <si>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</si>
  <si>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</si>
  <si>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</si>
  <si>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</si>
  <si>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</si>
  <si>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</si>
  <si>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</si>
  <si>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</si>
  <si>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</si>
  <si>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</si>
  <si>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</si>
  <si>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</si>
  <si>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</si>
  <si>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</si>
  <si>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</si>
  <si>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</si>
  <si>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</si>
  <si>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</si>
  <si>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</si>
  <si>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</si>
  <si>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</si>
  <si>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</si>
  <si>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</si>
  <si>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</si>
  <si>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</si>
  <si>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</si>
  <si>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</si>
  <si>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</si>
  <si>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</si>
  <si>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</si>
  <si>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</si>
  <si>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</si>
  <si>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</si>
  <si>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</si>
  <si>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</si>
  <si>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</si>
  <si>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</si>
  <si>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</si>
  <si>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</si>
  <si>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</si>
  <si>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</si>
  <si>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</si>
  <si>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</si>
  <si>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</si>
  <si>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</si>
  <si>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</si>
  <si>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</si>
  <si>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</si>
  <si>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</si>
  <si>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</si>
  <si>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</si>
  <si>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</si>
  <si>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</si>
  <si>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</si>
  <si>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</si>
  <si>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</si>
  <si>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</si>
  <si>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</si>
  <si>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</si>
  <si>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</si>
  <si>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</si>
  <si>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</si>
  <si>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</si>
  <si>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</si>
  <si>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</si>
  <si>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</si>
  <si>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</si>
  <si>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</si>
  <si>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</si>
  <si>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</si>
  <si>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</si>
  <si>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</si>
  <si>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</si>
  <si>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</si>
  <si>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</si>
  <si>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</si>
  <si>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</si>
  <si>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</si>
  <si>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</si>
  <si>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</si>
  <si>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</si>
  <si>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</si>
  <si>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</si>
  <si>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</si>
  <si>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</si>
  <si>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</si>
  <si>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</si>
  <si>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</si>
  <si>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</si>
  <si>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</si>
  <si>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</si>
  <si>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</si>
  <si>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</si>
  <si>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</si>
  <si>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</si>
  <si>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</si>
  <si>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</si>
  <si>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</si>
  <si>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</si>
  <si>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</si>
  <si>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</si>
  <si>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</si>
  <si>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</si>
  <si>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</si>
  <si>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</si>
  <si>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</si>
  <si>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</si>
  <si>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</si>
  <si>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</si>
  <si>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</si>
  <si>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</si>
  <si>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</si>
  <si>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</si>
  <si>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</si>
  <si>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</si>
  <si>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</si>
  <si>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</si>
  <si>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</si>
  <si>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</si>
  <si>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</si>
  <si>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</si>
  <si>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</si>
  <si>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</si>
  <si>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</si>
  <si>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</si>
  <si>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</si>
  <si>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</si>
  <si>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</si>
  <si>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</si>
  <si>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</si>
  <si>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</si>
  <si>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</si>
  <si>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</si>
  <si>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</si>
  <si>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</si>
  <si>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</si>
  <si>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</si>
  <si>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</si>
  <si>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</si>
  <si>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</si>
  <si>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</si>
  <si>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</si>
  <si>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</si>
  <si>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</si>
  <si>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</si>
  <si>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</si>
  <si>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</si>
  <si>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</si>
  <si>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</si>
  <si>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</si>
  <si>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</si>
  <si>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</si>
  <si>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</si>
  <si>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</si>
  <si>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</si>
  <si>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</si>
  <si>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</si>
  <si>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</si>
  <si>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</si>
  <si>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</si>
  <si>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</si>
  <si>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</si>
  <si>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</si>
  <si>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</si>
  <si>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</si>
  <si>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</si>
  <si>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</si>
  <si>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</si>
  <si>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</si>
  <si>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</si>
  <si>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</si>
  <si>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</si>
  <si>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</si>
  <si>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</si>
  <si>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</si>
  <si>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</si>
  <si>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</si>
  <si>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</si>
  <si>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</si>
  <si>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</si>
  <si>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</si>
  <si>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</si>
  <si>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</si>
  <si>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</si>
  <si>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</si>
  <si>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</si>
  <si>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</si>
  <si>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</si>
  <si>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</si>
  <si>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</si>
  <si>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</si>
  <si>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</si>
  <si>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</si>
  <si>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</si>
  <si>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</si>
  <si>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</si>
  <si>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</si>
  <si>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</si>
  <si>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</si>
  <si>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</si>
  <si>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</si>
  <si>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</si>
  <si>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</si>
  <si>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</si>
  <si>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</si>
  <si>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</si>
  <si>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</si>
  <si>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</si>
  <si>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</si>
  <si>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</si>
  <si>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</si>
  <si>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</si>
  <si>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</si>
  <si>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</si>
  <si>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</si>
  <si>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</si>
  <si>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</si>
  <si>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</si>
  <si>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</si>
  <si>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</si>
  <si>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</si>
  <si>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</si>
  <si>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</si>
  <si>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</si>
  <si>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</si>
  <si>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</si>
  <si>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</si>
  <si>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</si>
  <si>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</si>
  <si>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</si>
  <si>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</si>
  <si>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</si>
  <si>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</si>
  <si>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</si>
  <si>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</si>
  <si>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</si>
  <si>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</si>
  <si>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</si>
  <si>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</si>
  <si>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</si>
  <si>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</si>
  <si>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</si>
  <si>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</si>
  <si>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</si>
  <si>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</si>
  <si>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</si>
  <si>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</si>
  <si>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</si>
  <si>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</si>
  <si>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</si>
  <si>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</si>
  <si>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</si>
  <si>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</si>
  <si>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</si>
  <si>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</si>
  <si>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</si>
  <si>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</si>
  <si>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</si>
  <si>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</si>
  <si>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</si>
  <si>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</si>
  <si>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</si>
  <si>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</si>
  <si>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</si>
  <si>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</si>
  <si>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</si>
  <si>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</si>
  <si>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</si>
  <si>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</si>
  <si>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</si>
  <si>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</si>
  <si>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</si>
  <si>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</si>
  <si>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</si>
  <si>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</si>
  <si>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</si>
  <si>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</si>
  <si>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</si>
  <si>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</si>
  <si>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</si>
  <si>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</si>
  <si>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</si>
  <si>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</si>
  <si>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</si>
  <si>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</si>
  <si>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</si>
  <si>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</si>
  <si>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</si>
  <si>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</si>
  <si>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</si>
  <si>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</si>
  <si>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</si>
  <si>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</si>
  <si>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</si>
  <si>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</si>
  <si>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</si>
  <si>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</si>
  <si>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</si>
  <si>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</si>
  <si>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</si>
  <si>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</si>
  <si>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</si>
  <si>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</si>
  <si>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</si>
  <si>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</si>
  <si>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</si>
  <si>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</si>
  <si>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</si>
  <si>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</si>
  <si>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</si>
  <si>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</si>
  <si>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</si>
  <si>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</si>
  <si>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</si>
  <si>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</si>
  <si>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</si>
  <si>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</si>
  <si>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</si>
  <si>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</si>
  <si>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</si>
  <si>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</si>
  <si>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</si>
  <si>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</si>
  <si>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</si>
  <si>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</si>
  <si>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</si>
  <si>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</si>
  <si>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</si>
  <si>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</si>
  <si>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</si>
  <si>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</si>
  <si>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</si>
  <si>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</si>
  <si>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</si>
  <si>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</si>
  <si>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</si>
  <si>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</si>
  <si>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</si>
  <si>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</si>
  <si>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</si>
  <si>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</si>
  <si>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</si>
  <si>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</si>
  <si>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</si>
  <si>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</si>
  <si>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</si>
  <si>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</si>
  <si>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</si>
  <si>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</si>
  <si>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</si>
  <si>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</si>
  <si>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</si>
  <si>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</si>
  <si>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</si>
  <si>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</si>
  <si>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</si>
  <si>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</si>
  <si>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</si>
  <si>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</si>
  <si>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</si>
  <si>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</si>
  <si>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</si>
  <si>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</si>
  <si>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</si>
  <si>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</si>
  <si>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</si>
  <si>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</si>
  <si>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</si>
  <si>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</si>
  <si>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</si>
  <si>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</si>
  <si>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</si>
  <si>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</si>
  <si>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</si>
  <si>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</si>
  <si>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</si>
  <si>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</si>
  <si>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</si>
  <si>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</si>
  <si>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</si>
  <si>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</si>
  <si>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</si>
  <si>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</si>
  <si>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</si>
  <si>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</si>
  <si>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</si>
  <si>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</si>
  <si>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</si>
  <si>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</si>
  <si>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</si>
  <si>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</si>
  <si>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</si>
  <si>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</si>
  <si>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</si>
  <si>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</si>
  <si>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</si>
  <si>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</si>
  <si>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</si>
  <si>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</si>
  <si>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</si>
  <si>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</si>
  <si>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</si>
  <si>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</si>
  <si>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</si>
  <si>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</si>
  <si>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</si>
  <si>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</si>
  <si>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</si>
  <si>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</si>
  <si>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</si>
  <si>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</si>
  <si>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</si>
  <si>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</si>
  <si>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</si>
  <si>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</si>
  <si>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</si>
  <si>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</si>
  <si>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</si>
  <si>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</si>
  <si>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</si>
  <si>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</si>
  <si>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</si>
  <si>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</si>
  <si>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</si>
  <si>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</si>
  <si>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</si>
  <si>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</si>
  <si>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</si>
  <si>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</si>
  <si>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</si>
  <si>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</si>
  <si>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</si>
  <si>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</si>
  <si>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</si>
  <si>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</si>
  <si>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</si>
  <si>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</si>
  <si>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</si>
  <si>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</si>
  <si>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</si>
  <si>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</si>
  <si>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</si>
  <si>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</si>
  <si>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</si>
  <si>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</si>
  <si>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</si>
  <si>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</si>
  <si>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</si>
  <si>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</si>
  <si>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</si>
  <si>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</si>
  <si>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</si>
  <si>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</si>
  <si>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</si>
  <si>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</si>
  <si>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</si>
  <si>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</si>
  <si>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</si>
  <si>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</si>
  <si>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</si>
  <si>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</si>
  <si>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</si>
  <si>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</si>
  <si>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</si>
  <si>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</si>
  <si>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</si>
  <si>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</si>
  <si>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</si>
  <si>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</si>
  <si>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</si>
  <si>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</si>
  <si>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</si>
  <si>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</si>
  <si>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</si>
  <si>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</si>
  <si>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</si>
  <si>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</si>
  <si>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</si>
  <si>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</si>
  <si>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</si>
  <si>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</si>
  <si>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</si>
  <si>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</si>
  <si>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</si>
  <si>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</si>
  <si>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</si>
  <si>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</si>
  <si>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</si>
  <si>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</si>
  <si>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</si>
  <si>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</si>
  <si>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</si>
  <si>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</si>
  <si>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</si>
  <si>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</si>
  <si>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</si>
  <si>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</si>
  <si>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</si>
  <si>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</si>
  <si>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</si>
  <si>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</si>
  <si>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</si>
  <si>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</si>
  <si>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</si>
  <si>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</si>
  <si>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</si>
  <si>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</si>
  <si>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</si>
  <si>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</si>
  <si>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</si>
  <si>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</si>
  <si>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</si>
  <si>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</si>
  <si>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</si>
  <si>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</si>
  <si>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</si>
  <si>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</si>
  <si>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</si>
  <si>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</si>
  <si>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</si>
  <si>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</si>
  <si>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</si>
  <si>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</si>
  <si>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</si>
  <si>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</si>
  <si>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</si>
  <si>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</si>
  <si>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</si>
  <si>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</si>
  <si>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</si>
  <si>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</si>
  <si>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</si>
  <si>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</si>
  <si>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</si>
  <si>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</si>
  <si>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</si>
  <si>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</si>
  <si>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</si>
  <si>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</si>
  <si>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</si>
  <si>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</si>
  <si>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</si>
  <si>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</si>
  <si>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</si>
  <si>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</si>
  <si>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</si>
  <si>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</si>
  <si>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</si>
  <si>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</si>
  <si>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</si>
  <si>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</si>
  <si>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</si>
  <si>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</si>
  <si>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</si>
  <si>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</si>
  <si>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</si>
  <si>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</si>
  <si>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</si>
  <si>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</si>
  <si>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</si>
  <si>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</si>
  <si>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</si>
  <si>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</si>
  <si>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</si>
  <si>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</si>
  <si>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</si>
  <si>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</si>
  <si>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</si>
  <si>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</si>
  <si>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</si>
  <si>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</si>
  <si>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</si>
  <si>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</si>
  <si>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</si>
  <si>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</si>
  <si>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</si>
  <si>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</si>
  <si>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</si>
  <si>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</si>
  <si>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</si>
  <si>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</si>
  <si>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</si>
  <si>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</si>
  <si>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</si>
  <si>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</si>
  <si>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</si>
  <si>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</si>
  <si>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</si>
  <si>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</si>
  <si>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</si>
  <si>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</si>
  <si>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</si>
  <si>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</si>
  <si>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</si>
  <si>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</si>
  <si>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</si>
  <si>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</si>
  <si>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</si>
  <si>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</si>
  <si>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</si>
  <si>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</si>
  <si>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</si>
  <si>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</si>
  <si>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</si>
  <si>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</si>
  <si>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</si>
  <si>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</si>
  <si>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</si>
  <si>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</si>
  <si>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</si>
  <si>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</si>
  <si>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</si>
  <si>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</si>
  <si>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</si>
  <si>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</si>
  <si>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</si>
  <si>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</si>
  <si>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</si>
  <si>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</si>
  <si>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</si>
  <si>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</si>
  <si>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</si>
  <si>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</si>
  <si>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</si>
  <si>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</si>
  <si>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</si>
  <si>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</si>
  <si>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</si>
  <si>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</si>
  <si>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</si>
  <si>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</si>
  <si>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</si>
  <si>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</si>
  <si>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</si>
  <si>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</si>
  <si>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</si>
  <si>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</si>
  <si>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</si>
  <si>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</si>
  <si>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</si>
  <si>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</si>
  <si>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</si>
  <si>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</si>
  <si>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</si>
  <si>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</si>
  <si>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</si>
  <si>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</si>
  <si>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</si>
  <si>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</si>
  <si>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</si>
  <si>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</si>
  <si>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</si>
  <si>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</si>
  <si>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</si>
  <si>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</si>
  <si>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</si>
  <si>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</si>
  <si>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</si>
  <si>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</si>
  <si>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</si>
  <si>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</si>
  <si>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</si>
  <si>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</si>
  <si>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</si>
  <si>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</si>
  <si>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</si>
  <si>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</si>
  <si>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</si>
  <si>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</si>
  <si>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</si>
  <si>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</si>
  <si>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</si>
  <si>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</si>
  <si>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</si>
  <si>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</si>
  <si>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</si>
  <si>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</si>
  <si>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</si>
  <si>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</si>
  <si>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</si>
  <si>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</si>
  <si>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</si>
  <si>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</si>
  <si>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</si>
  <si>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</si>
  <si>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</si>
  <si>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</si>
  <si>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</si>
  <si>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</si>
  <si>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</si>
  <si>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</si>
  <si>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</si>
  <si>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</si>
  <si>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</si>
  <si>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</si>
  <si>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</si>
  <si>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</si>
  <si>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</si>
  <si>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</si>
  <si>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</si>
  <si>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</si>
  <si>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</si>
  <si>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</si>
  <si>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</si>
  <si>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</si>
  <si>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</si>
  <si>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</si>
  <si>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</si>
  <si>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</si>
  <si>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</si>
  <si>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</si>
  <si>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</si>
  <si>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</si>
  <si>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</si>
  <si>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</si>
  <si>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</si>
  <si>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</si>
  <si>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</si>
  <si>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</si>
  <si>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</si>
  <si>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</si>
  <si>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</si>
  <si>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</si>
  <si>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</si>
  <si>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</si>
  <si>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</si>
  <si>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</si>
  <si>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</si>
  <si>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</si>
  <si>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</si>
  <si>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</si>
  <si>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</si>
  <si>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</si>
  <si>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</si>
  <si>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</si>
  <si>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</si>
  <si>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</si>
  <si>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</si>
  <si>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</si>
  <si>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</si>
  <si>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</si>
  <si>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</si>
  <si>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</si>
  <si>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</si>
  <si>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</si>
  <si>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</si>
  <si>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</si>
  <si>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</si>
  <si>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</si>
  <si>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</si>
  <si>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</si>
  <si>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</si>
  <si>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</si>
  <si>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</si>
  <si>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</si>
  <si>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</si>
  <si>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</si>
  <si>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</si>
  <si>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</si>
  <si>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</si>
  <si>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</si>
  <si>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</si>
  <si>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</si>
  <si>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</si>
  <si>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</si>
  <si>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</si>
  <si>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</si>
  <si>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</si>
  <si>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</si>
  <si>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</si>
  <si>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</si>
  <si>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</si>
  <si>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</si>
  <si>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</si>
  <si>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</si>
  <si>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</si>
  <si>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</si>
  <si>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</si>
  <si>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</si>
  <si>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</si>
  <si>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</si>
  <si>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</si>
  <si>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</si>
  <si>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</si>
  <si>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</si>
  <si>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</si>
  <si>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</si>
  <si>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</si>
  <si>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</si>
  <si>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</si>
  <si>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</si>
  <si>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</si>
  <si>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</si>
  <si>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</si>
  <si>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</si>
  <si>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</si>
  <si>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</si>
  <si>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</si>
  <si>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</si>
  <si>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</si>
  <si>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</si>
  <si>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</si>
  <si>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</si>
  <si>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</si>
  <si>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</si>
  <si>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</si>
  <si>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</si>
  <si>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</si>
  <si>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</si>
  <si>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</si>
  <si>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</si>
  <si>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</si>
  <si>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</si>
  <si>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</si>
  <si>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</si>
  <si>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</si>
  <si>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</si>
  <si>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</si>
  <si>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</si>
  <si>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</si>
  <si>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</si>
  <si>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</si>
  <si>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</si>
  <si>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</si>
  <si>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</si>
  <si>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</si>
  <si>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</si>
  <si>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</si>
  <si>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</si>
  <si>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</si>
  <si>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</si>
  <si>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</si>
  <si>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</si>
  <si>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</si>
  <si>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</si>
  <si>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</si>
  <si>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</si>
  <si>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</si>
  <si>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</si>
  <si>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</si>
  <si>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</si>
  <si>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</si>
  <si>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</si>
  <si>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</si>
  <si>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</si>
  <si>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</si>
  <si>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</si>
  <si>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</si>
  <si>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</si>
  <si>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</si>
  <si>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</si>
  <si>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</si>
  <si>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</si>
  <si>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</si>
  <si>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</si>
  <si>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</si>
  <si>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</si>
  <si>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</si>
  <si>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</si>
  <si>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</si>
  <si>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</si>
  <si>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</si>
  <si>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</si>
  <si>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</si>
  <si>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</si>
  <si>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</si>
  <si>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</si>
  <si>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</si>
  <si>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</si>
  <si>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</si>
  <si>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</si>
  <si>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</si>
  <si>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</si>
  <si>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</si>
  <si>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</si>
  <si>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</si>
  <si>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</si>
  <si>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</si>
  <si>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</si>
  <si>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</si>
  <si>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</si>
  <si>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</si>
  <si>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</si>
  <si>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</si>
  <si>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</si>
  <si>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</si>
  <si>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</si>
  <si>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</si>
  <si>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</si>
  <si>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</si>
  <si>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</si>
  <si>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</si>
  <si>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</si>
  <si>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</si>
  <si>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</si>
  <si>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</si>
  <si>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</si>
  <si>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</si>
  <si>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</si>
  <si>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</si>
  <si>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</si>
  <si>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</si>
  <si>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</si>
  <si>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</si>
  <si>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</si>
  <si>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</si>
  <si>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</si>
  <si>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</si>
  <si>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</si>
  <si>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</si>
  <si>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</si>
  <si>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</si>
  <si>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</si>
  <si>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</si>
  <si>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</si>
  <si>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</si>
  <si>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</si>
  <si>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</si>
  <si>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</si>
  <si>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</si>
  <si>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</si>
  <si>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</si>
  <si>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</si>
  <si>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</si>
  <si>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</si>
  <si>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</si>
  <si>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</si>
  <si>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</si>
  <si>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</si>
  <si>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</si>
  <si>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</si>
  <si>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</si>
  <si>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</si>
  <si>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</si>
  <si>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</si>
  <si>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</si>
  <si>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</si>
  <si>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</si>
  <si>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</si>
  <si>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</si>
  <si>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</si>
  <si>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</si>
  <si>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</si>
  <si>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</si>
  <si>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</si>
  <si>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</si>
  <si>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</si>
  <si>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</si>
  <si>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</si>
  <si>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</si>
  <si>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</si>
  <si>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</si>
  <si>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</si>
  <si>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</si>
  <si>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</si>
  <si>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</si>
  <si>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</si>
  <si>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</si>
  <si>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</si>
  <si>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</si>
  <si>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</si>
  <si>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</si>
  <si>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</si>
  <si>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</si>
  <si>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</si>
  <si>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</si>
  <si>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</si>
  <si>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</si>
  <si>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</si>
  <si>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</si>
  <si>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</si>
  <si>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</si>
  <si>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</si>
  <si>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</si>
  <si>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</si>
  <si>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</si>
  <si>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</si>
  <si>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</si>
  <si>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</si>
  <si>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</si>
  <si>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</si>
  <si>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</si>
  <si>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</si>
  <si>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</si>
  <si>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</si>
  <si>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</si>
  <si>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</si>
  <si>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</si>
  <si>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</si>
  <si>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</si>
  <si>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</si>
  <si>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</si>
  <si>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</si>
  <si>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</si>
  <si>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</si>
  <si>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</si>
  <si>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</si>
  <si>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</si>
  <si>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</si>
  <si>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</si>
  <si>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</si>
  <si>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</si>
  <si>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</si>
  <si>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</si>
  <si>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</si>
  <si>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</si>
  <si>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</si>
  <si>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</si>
  <si>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</si>
  <si>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</si>
  <si>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</si>
  <si>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</si>
  <si>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</si>
  <si>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</si>
  <si>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</si>
  <si>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</si>
  <si>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</si>
  <si>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</si>
  <si>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</si>
  <si>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</si>
  <si>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</si>
  <si>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</si>
  <si>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</si>
  <si>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</si>
  <si>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</si>
  <si>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</si>
  <si>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</si>
  <si>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</si>
  <si>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</si>
  <si>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</si>
  <si>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</si>
  <si>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</si>
  <si>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</si>
  <si>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</si>
  <si>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</si>
  <si>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</si>
  <si>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</si>
  <si>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</si>
  <si>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</si>
  <si>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</si>
  <si>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</si>
  <si>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</si>
  <si>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</si>
  <si>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</si>
  <si>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</si>
  <si>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</si>
  <si>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</si>
  <si>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</si>
  <si>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</si>
  <si>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</si>
  <si>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</si>
  <si>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</si>
  <si>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</si>
  <si>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</si>
  <si>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</si>
  <si>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</si>
  <si>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</si>
  <si>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</si>
  <si>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</si>
  <si>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</si>
  <si>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</si>
  <si>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</si>
  <si>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</si>
  <si>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</si>
  <si>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</si>
  <si>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</si>
  <si>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</si>
  <si>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</si>
  <si>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</si>
  <si>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</si>
  <si>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</si>
  <si>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</si>
  <si>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</si>
  <si>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</si>
  <si>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</si>
  <si>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</si>
  <si>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</si>
  <si>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</si>
  <si>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</si>
  <si>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</si>
  <si>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</si>
  <si>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</si>
  <si>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</si>
  <si>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</si>
  <si>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</si>
  <si>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</si>
  <si>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</si>
  <si>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</si>
  <si>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</si>
  <si>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</si>
  <si>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</si>
  <si>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</si>
  <si>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</si>
  <si>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</si>
  <si>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</si>
  <si>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</si>
  <si>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</si>
  <si>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</si>
  <si>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</si>
  <si>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</si>
  <si>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</si>
  <si>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</si>
  <si>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</si>
  <si>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</si>
  <si>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</si>
  <si>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</si>
  <si>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</si>
  <si>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</si>
  <si>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</si>
  <si>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</si>
  <si>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</si>
  <si>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</si>
  <si>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</si>
  <si>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</si>
  <si>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</si>
  <si>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</si>
  <si>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</si>
  <si>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</si>
  <si>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</si>
  <si>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</si>
  <si>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</si>
  <si>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</si>
  <si>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</si>
  <si>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</si>
  <si>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</si>
  <si>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</si>
  <si>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</si>
  <si>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</si>
  <si>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</si>
  <si>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</si>
  <si>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</si>
  <si>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</si>
  <si>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</si>
  <si>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</si>
  <si>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</si>
  <si>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</si>
  <si>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</si>
  <si>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</si>
  <si>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</si>
  <si>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</si>
  <si>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</si>
  <si>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</si>
  <si>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</si>
  <si>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</si>
  <si>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</si>
  <si>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</si>
  <si>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</si>
  <si>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</si>
  <si>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</si>
  <si>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</si>
  <si>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</si>
  <si>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</si>
  <si>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</si>
  <si>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</si>
  <si>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</si>
  <si>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</si>
  <si>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</si>
  <si>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</si>
  <si>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</si>
  <si>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</si>
  <si>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</si>
  <si>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</si>
  <si>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</si>
  <si>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</si>
  <si>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</si>
  <si>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</si>
  <si>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</si>
  <si>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</si>
  <si>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</si>
  <si>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</si>
  <si>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</si>
  <si>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</si>
  <si>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</si>
  <si>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</si>
  <si>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</si>
  <si>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</si>
  <si>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</si>
  <si>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</si>
  <si>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</si>
  <si>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</si>
  <si>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</si>
  <si>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</si>
  <si>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</si>
  <si>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</si>
  <si>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</si>
  <si>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</si>
  <si>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</si>
  <si>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</si>
  <si>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</si>
  <si>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</si>
  <si>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</si>
  <si>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</si>
  <si>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</si>
  <si>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</si>
  <si>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</si>
  <si>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</si>
  <si>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</si>
  <si>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</si>
  <si>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</si>
  <si>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</si>
  <si>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</si>
  <si>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</si>
  <si>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</si>
  <si>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</si>
  <si>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</si>
  <si>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</si>
  <si>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</si>
  <si>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</si>
  <si>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</si>
  <si>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</si>
  <si>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</si>
  <si>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</si>
  <si>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</si>
  <si>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</si>
  <si>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</si>
  <si>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</si>
  <si>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</si>
  <si>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</si>
  <si>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</si>
  <si>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</si>
  <si>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</si>
  <si>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</si>
  <si>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</si>
  <si>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</si>
  <si>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</si>
  <si>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</si>
  <si>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</si>
  <si>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</si>
  <si>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</si>
  <si>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</si>
  <si>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</si>
  <si>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</si>
  <si>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</si>
  <si>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</si>
  <si>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</si>
  <si>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</si>
  <si>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</si>
  <si>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</si>
  <si>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</si>
  <si>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</si>
  <si>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</si>
  <si>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</si>
  <si>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</si>
  <si>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</si>
  <si>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</si>
  <si>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</si>
  <si>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</si>
  <si>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</si>
  <si>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</si>
  <si>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</si>
  <si>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</si>
  <si>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</si>
  <si>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</si>
  <si>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</si>
  <si>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</si>
  <si>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</si>
  <si>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</si>
  <si>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</si>
  <si>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</si>
  <si>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</si>
  <si>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</si>
  <si>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</si>
  <si>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</si>
  <si>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</si>
  <si>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</si>
  <si>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</si>
  <si>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</si>
  <si>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</si>
  <si>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</si>
  <si>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</si>
  <si>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</si>
  <si>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</si>
  <si>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</si>
  <si>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</si>
  <si>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</si>
  <si>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</si>
  <si>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</si>
  <si>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</si>
  <si>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</si>
  <si>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</si>
  <si>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</si>
  <si>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</si>
  <si>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</si>
  <si>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</si>
  <si>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</si>
  <si>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</si>
  <si>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</si>
  <si>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</si>
  <si>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</si>
  <si>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</si>
  <si>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</si>
  <si>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</si>
  <si>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</si>
  <si>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</si>
  <si>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</si>
  <si>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</si>
  <si>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</si>
  <si>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</si>
  <si>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</si>
  <si>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</si>
  <si>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</si>
  <si>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</si>
  <si>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</si>
  <si>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</si>
  <si>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</si>
  <si>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</si>
  <si>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</si>
  <si>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</si>
  <si>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</si>
  <si>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</si>
  <si>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</si>
  <si>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</si>
  <si>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</si>
  <si>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</si>
  <si>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</si>
  <si>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</si>
  <si>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</si>
  <si>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</si>
  <si>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</si>
  <si>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</si>
  <si>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</si>
  <si>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</si>
  <si>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</si>
  <si>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</si>
  <si>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</si>
  <si>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</si>
  <si>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</si>
  <si>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</si>
  <si>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</si>
  <si>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</si>
  <si>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</si>
  <si>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</si>
  <si>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</si>
  <si>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</si>
  <si>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</si>
  <si>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</si>
  <si>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</si>
  <si>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</si>
  <si>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</si>
  <si>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</si>
  <si>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</si>
  <si>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</si>
  <si>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</si>
  <si>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</si>
  <si>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</si>
  <si>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</si>
  <si>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</si>
  <si>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</si>
  <si>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</si>
  <si>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</si>
  <si>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</si>
  <si>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</si>
  <si>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</si>
  <si>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</si>
  <si>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</si>
  <si>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</si>
  <si>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</si>
  <si>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</si>
  <si>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</si>
  <si>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</si>
  <si>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</si>
  <si>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</si>
  <si>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</si>
  <si>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</si>
  <si>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</si>
  <si>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</si>
  <si>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</si>
  <si>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</si>
  <si>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</si>
  <si>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</si>
  <si>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</si>
  <si>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</si>
  <si>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</si>
  <si>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</si>
  <si>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</si>
  <si>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</si>
  <si>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</si>
  <si>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</si>
  <si>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</si>
  <si>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</si>
  <si>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</si>
  <si>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</si>
  <si>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</si>
  <si>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</si>
  <si>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</si>
  <si>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</si>
  <si>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</si>
  <si>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</si>
  <si>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</si>
  <si>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</si>
  <si>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</si>
  <si>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</si>
  <si>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</si>
  <si>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</si>
  <si>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</si>
  <si>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</si>
  <si>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</si>
  <si>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</si>
  <si>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</si>
  <si>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</si>
  <si>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</si>
  <si>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</si>
  <si>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</si>
  <si>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</si>
  <si>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</si>
  <si>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</si>
  <si>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</si>
  <si>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</si>
  <si>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</si>
  <si>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</si>
  <si>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</si>
  <si>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</si>
  <si>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</si>
  <si>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</si>
  <si>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</si>
  <si>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</si>
  <si>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</si>
  <si>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</si>
  <si>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</si>
  <si>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</si>
  <si>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</si>
  <si>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</si>
  <si>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</si>
  <si>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</si>
  <si>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</si>
  <si>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</si>
  <si>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</si>
  <si>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</si>
  <si>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</si>
  <si>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</si>
  <si>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</si>
  <si>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</si>
  <si>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</si>
  <si>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</si>
  <si>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</si>
  <si>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</si>
  <si>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</si>
  <si>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</si>
  <si>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</si>
  <si>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</si>
  <si>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</si>
  <si>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</si>
  <si>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</si>
  <si>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</si>
  <si>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</si>
  <si>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</si>
  <si>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</si>
  <si>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</si>
  <si>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</si>
  <si>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</si>
  <si>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</si>
  <si>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</si>
  <si>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</si>
  <si>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</si>
  <si>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</si>
  <si>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</si>
  <si>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</si>
  <si>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</si>
  <si>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</si>
  <si>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</si>
  <si>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</si>
  <si>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</si>
  <si>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</si>
  <si>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</si>
  <si>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</si>
  <si>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</si>
  <si>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</si>
  <si>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</si>
  <si>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</si>
  <si>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</si>
  <si>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</si>
  <si>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</si>
  <si>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</si>
  <si>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</si>
  <si>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</si>
  <si>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</si>
  <si>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</si>
  <si>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</si>
  <si>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</si>
  <si>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</si>
  <si>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</si>
  <si>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</si>
  <si>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</si>
  <si>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</si>
  <si>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</si>
  <si>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</si>
  <si>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</si>
  <si>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</si>
  <si>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</si>
  <si>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</si>
  <si>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</si>
  <si>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</si>
  <si>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</si>
  <si>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</si>
  <si>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</si>
  <si>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</si>
  <si>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</si>
  <si>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</si>
  <si>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</si>
  <si>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</si>
  <si>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</si>
  <si>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</si>
  <si>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</si>
  <si>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</si>
  <si>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</si>
  <si>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</si>
  <si>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</si>
  <si>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</si>
  <si>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</si>
  <si>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</si>
  <si>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</si>
  <si>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</si>
  <si>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</si>
  <si>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</si>
  <si>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</si>
  <si>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</si>
  <si>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</si>
  <si>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</si>
  <si>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</si>
  <si>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</si>
  <si>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</si>
  <si>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</si>
  <si>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</si>
  <si>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</si>
  <si>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</si>
  <si>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</si>
  <si>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</si>
  <si>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</si>
  <si>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</si>
  <si>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</si>
  <si>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</si>
  <si>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</si>
  <si>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</si>
  <si>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</si>
  <si>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</si>
  <si>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</si>
  <si>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</si>
  <si>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</si>
  <si>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</si>
  <si>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</si>
  <si>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</si>
  <si>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</si>
  <si>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</si>
  <si>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</si>
  <si>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</si>
  <si>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</si>
  <si>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</si>
  <si>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</si>
  <si>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</si>
  <si>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</si>
  <si>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</si>
  <si>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</si>
  <si>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</si>
  <si>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</si>
  <si>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</si>
  <si>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</si>
  <si>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</si>
  <si>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</si>
  <si>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</si>
  <si>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</si>
  <si>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</si>
  <si>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</si>
  <si>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</si>
  <si>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</si>
  <si>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</si>
  <si>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</si>
  <si>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</si>
  <si>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</si>
  <si>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</si>
  <si>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</si>
  <si>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</si>
  <si>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</si>
  <si>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</si>
  <si>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</si>
  <si>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</si>
  <si>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</si>
  <si>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</si>
  <si>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</si>
  <si>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</si>
  <si>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</si>
  <si>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</si>
  <si>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</si>
  <si>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</si>
  <si>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</si>
  <si>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</si>
  <si>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</si>
  <si>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</si>
  <si>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</si>
  <si>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</si>
  <si>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</si>
  <si>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</si>
  <si>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</si>
  <si>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</si>
  <si>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</si>
  <si>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</si>
  <si>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</si>
  <si>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</si>
  <si>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</si>
  <si>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</si>
  <si>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</si>
  <si>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</si>
  <si>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</si>
  <si>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</si>
  <si>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</si>
  <si>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</si>
  <si>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</si>
  <si>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</si>
  <si>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</si>
  <si>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</si>
  <si>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</si>
  <si>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</si>
  <si>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</si>
  <si>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</si>
  <si>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</si>
  <si>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</si>
  <si>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</si>
  <si>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</si>
  <si>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</si>
  <si>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</si>
  <si>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</si>
  <si>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</si>
  <si>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</si>
  <si>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</si>
  <si>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</si>
  <si>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</si>
  <si>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</si>
  <si>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</si>
  <si>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</si>
  <si>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</si>
  <si>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</si>
  <si>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</si>
  <si>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</si>
  <si>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</si>
  <si>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</si>
  <si>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</si>
  <si>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</si>
  <si>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</si>
  <si>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</si>
  <si>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</si>
  <si>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</si>
  <si>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</si>
  <si>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</si>
  <si>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</si>
  <si>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</si>
  <si>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</si>
  <si>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</si>
  <si>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</si>
  <si>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</si>
  <si>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</si>
  <si>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</si>
  <si>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</si>
  <si>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</si>
  <si>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</si>
  <si>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</si>
  <si>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</si>
  <si>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</si>
  <si>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</si>
  <si>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</si>
  <si>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</si>
  <si>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</si>
  <si>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</si>
  <si>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</si>
  <si>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</si>
  <si>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</si>
  <si>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</si>
  <si>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</si>
  <si>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</si>
  <si>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</si>
  <si>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</si>
  <si>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</si>
  <si>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</si>
  <si>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</si>
  <si>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</si>
  <si>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</si>
  <si>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</si>
  <si>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</si>
  <si>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</si>
  <si>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</si>
  <si>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</si>
  <si>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</si>
  <si>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</si>
  <si>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</si>
  <si>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</si>
  <si>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</si>
  <si>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</si>
  <si>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</si>
  <si>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</si>
  <si>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</si>
  <si>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</si>
  <si>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</si>
  <si>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</si>
  <si>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</si>
  <si>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</si>
  <si>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</si>
  <si>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</si>
  <si>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</si>
  <si>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</si>
  <si>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</si>
  <si>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</si>
  <si>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</si>
  <si>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</si>
  <si>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</si>
  <si>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</si>
  <si>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</si>
  <si>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</si>
  <si>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</si>
  <si>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</si>
  <si>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</si>
  <si>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</si>
  <si>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</si>
  <si>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</si>
  <si>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</si>
  <si>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</si>
  <si>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</si>
  <si>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</si>
  <si>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</si>
  <si>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</si>
  <si>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</si>
  <si>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</si>
  <si>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</si>
  <si>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</si>
  <si>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</si>
  <si>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</si>
  <si>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</si>
  <si>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</si>
  <si>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</si>
  <si>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</si>
  <si>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</si>
  <si>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</si>
  <si>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</si>
  <si>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</si>
  <si>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</si>
  <si>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</si>
  <si>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</si>
  <si>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</si>
  <si>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</si>
  <si>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</si>
  <si>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</si>
  <si>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</si>
  <si>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</si>
  <si>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</si>
  <si>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</si>
  <si>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</si>
  <si>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</si>
  <si>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</si>
  <si>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</si>
  <si>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</si>
  <si>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</si>
  <si>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</si>
  <si>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</si>
  <si>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</si>
  <si>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</si>
  <si>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</si>
  <si>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</si>
  <si>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</si>
  <si>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</si>
  <si>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</si>
  <si>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</si>
  <si>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</si>
  <si>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</si>
  <si>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</si>
  <si>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</si>
  <si>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</si>
  <si>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</si>
  <si>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</si>
  <si>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</si>
  <si>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</si>
  <si>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</si>
  <si>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</si>
  <si>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</si>
  <si>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</si>
  <si>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</si>
  <si>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</si>
  <si>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</si>
  <si>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</si>
  <si>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</si>
  <si>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</si>
  <si>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</si>
  <si>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</si>
  <si>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</si>
  <si>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</si>
  <si>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</si>
  <si>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</si>
  <si>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</si>
  <si>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</si>
  <si>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</si>
  <si>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</si>
  <si>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</si>
  <si>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</si>
  <si>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</si>
  <si>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</si>
  <si>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</si>
  <si>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</si>
  <si>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</si>
  <si>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</si>
  <si>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</si>
  <si>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</si>
  <si>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</si>
  <si>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</si>
  <si>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</si>
  <si>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</si>
  <si>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</si>
  <si>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</si>
  <si>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</si>
  <si>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</si>
  <si>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</si>
  <si>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</si>
  <si>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</si>
  <si>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</si>
  <si>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</si>
  <si>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</si>
  <si>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</si>
  <si>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</si>
  <si>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</si>
  <si>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</si>
  <si>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</si>
  <si>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</si>
  <si>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</si>
  <si>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</si>
  <si>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</si>
  <si>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</si>
  <si>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</si>
  <si>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</si>
  <si>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</si>
  <si>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</si>
  <si>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</si>
  <si>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</si>
  <si>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</si>
  <si>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</si>
  <si>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</si>
  <si>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</si>
  <si>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</si>
  <si>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</si>
  <si>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</si>
  <si>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</si>
  <si>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</si>
  <si>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</si>
  <si>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</si>
  <si>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</si>
  <si>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</si>
  <si>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</si>
  <si>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</si>
  <si>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</si>
  <si>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</si>
  <si>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</si>
  <si>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</si>
  <si>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</si>
  <si>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</si>
  <si>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</si>
  <si>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</si>
  <si>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</si>
  <si>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</si>
  <si>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</si>
  <si>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</si>
  <si>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</si>
  <si>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</si>
  <si>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</si>
  <si>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</si>
  <si>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</si>
  <si>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</si>
  <si>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</si>
  <si>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</si>
  <si>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</si>
  <si>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</si>
  <si>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</si>
  <si>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</si>
  <si>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</si>
  <si>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</si>
  <si>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</si>
  <si>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</si>
  <si>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</si>
  <si>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</si>
  <si>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</si>
  <si>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</si>
  <si>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</si>
  <si>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</si>
  <si>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</si>
  <si>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</si>
  <si>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</si>
  <si>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</si>
  <si>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</si>
  <si>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</si>
  <si>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</si>
  <si>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</si>
  <si>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</si>
  <si>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</si>
  <si>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</si>
  <si>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</si>
  <si>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</si>
  <si>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</si>
  <si>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</si>
  <si>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</si>
  <si>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</si>
  <si>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</si>
  <si>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</si>
  <si>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</si>
  <si>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</si>
  <si>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</si>
  <si>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</si>
  <si>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</si>
  <si>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</si>
  <si>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</si>
  <si>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</si>
  <si>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</si>
  <si>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</si>
  <si>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</si>
  <si>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</si>
  <si>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</si>
  <si>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</si>
  <si>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</si>
  <si>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</si>
  <si>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</si>
  <si>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</si>
  <si>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</si>
  <si>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</si>
  <si>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</si>
  <si>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</si>
  <si>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</si>
  <si>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</si>
  <si>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</si>
  <si>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</si>
  <si>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</si>
  <si>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</si>
  <si>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</si>
  <si>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</si>
  <si>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</si>
  <si>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</si>
  <si>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</si>
  <si>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</si>
  <si>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</si>
  <si>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</si>
  <si>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</si>
  <si>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</si>
  <si>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</si>
  <si>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</si>
  <si>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</si>
  <si>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</si>
  <si>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</si>
  <si>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</si>
  <si>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</si>
  <si>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</si>
  <si>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</si>
  <si>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</si>
  <si>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</si>
  <si>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</si>
  <si>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</si>
  <si>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</si>
  <si>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</si>
  <si>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</si>
  <si>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</si>
  <si>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</si>
  <si>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</si>
  <si>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</si>
  <si>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</si>
  <si>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</si>
  <si>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</si>
  <si>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</si>
  <si>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</si>
  <si>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</si>
  <si>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</si>
  <si>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</si>
  <si>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</si>
  <si>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</si>
  <si>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</si>
  <si>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</si>
  <si>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</si>
  <si>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</si>
  <si>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</si>
  <si>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</si>
  <si>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</si>
  <si>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</si>
  <si>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</si>
  <si>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</si>
  <si>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</si>
  <si>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</si>
  <si>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</si>
  <si>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</si>
  <si>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</si>
  <si>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</si>
  <si>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</si>
  <si>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</si>
  <si>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</si>
  <si>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</si>
  <si>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</si>
  <si>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</si>
  <si>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</si>
  <si>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</si>
  <si>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</si>
  <si>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</si>
  <si>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</si>
  <si>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</si>
  <si>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</si>
  <si>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</si>
  <si>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</si>
  <si>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</si>
  <si>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</si>
  <si>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</si>
  <si>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</si>
  <si>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</si>
  <si>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</si>
  <si>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</si>
  <si>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</si>
  <si>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</si>
  <si>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</si>
  <si>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</si>
  <si>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</si>
  <si>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</si>
  <si>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</si>
  <si>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</si>
  <si>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</si>
  <si>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</si>
  <si>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</si>
  <si>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</si>
  <si>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</si>
  <si>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</si>
  <si>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</si>
  <si>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</si>
  <si>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</si>
  <si>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</si>
  <si>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</si>
  <si>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</si>
  <si>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</si>
  <si>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</si>
  <si>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</si>
  <si>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</si>
  <si>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</si>
  <si>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</si>
  <si>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</si>
  <si>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</si>
  <si>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</si>
  <si>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</si>
  <si>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</si>
  <si>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</si>
  <si>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</si>
  <si>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</si>
  <si>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</si>
  <si>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</si>
  <si>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</si>
  <si>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</si>
  <si>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</si>
  <si>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</si>
  <si>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</si>
  <si>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</si>
  <si>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</si>
  <si>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</si>
  <si>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</si>
  <si>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</si>
  <si>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</si>
  <si>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</si>
  <si>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</si>
  <si>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</si>
  <si>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</si>
  <si>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</si>
  <si>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</si>
  <si>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</si>
  <si>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</si>
  <si>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</si>
  <si>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</si>
  <si>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</si>
  <si>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</si>
  <si>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</si>
  <si>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</si>
  <si>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</si>
  <si>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</si>
  <si>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</si>
  <si>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</si>
  <si>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</si>
  <si>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</si>
  <si>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</si>
  <si>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</si>
  <si>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</si>
  <si>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</si>
  <si>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</si>
  <si>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</si>
  <si>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</si>
  <si>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</si>
  <si>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</si>
  <si>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</si>
  <si>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</si>
  <si>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</si>
  <si>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</si>
  <si>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</si>
  <si>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</si>
  <si>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</si>
  <si>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</si>
  <si>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</si>
  <si>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</si>
  <si>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</si>
  <si>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</si>
  <si>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</si>
  <si>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</si>
  <si>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</si>
  <si>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</si>
  <si>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</si>
  <si>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</si>
  <si>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</si>
  <si>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</si>
  <si>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</si>
  <si>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</si>
  <si>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</si>
  <si>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</si>
  <si>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</si>
  <si>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</si>
  <si>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</si>
  <si>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</si>
  <si>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</si>
  <si>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</si>
  <si>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</si>
  <si>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</si>
  <si>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</si>
  <si>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</si>
  <si>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</si>
  <si>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</si>
  <si>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</si>
  <si>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</si>
  <si>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</si>
  <si>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</si>
  <si>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</si>
  <si>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</si>
  <si>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</si>
  <si>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</si>
  <si>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</si>
  <si>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</si>
  <si>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</si>
  <si>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</si>
  <si>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</si>
  <si>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</si>
  <si>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</si>
  <si>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</si>
  <si>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</si>
  <si>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</si>
  <si>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</si>
  <si>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</si>
  <si>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</si>
  <si>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</si>
  <si>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</si>
  <si>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</si>
  <si>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</si>
  <si>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</si>
  <si>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</si>
  <si>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</si>
  <si>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</si>
  <si>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</si>
  <si>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</si>
  <si>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</si>
  <si>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</si>
  <si>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</si>
  <si>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</si>
  <si>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</si>
  <si>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</si>
  <si>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</si>
  <si>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</si>
  <si>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</si>
  <si>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</si>
  <si>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</si>
  <si>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</si>
  <si>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</si>
  <si>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</si>
  <si>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</si>
  <si>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</si>
  <si>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</si>
  <si>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</si>
  <si>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</si>
  <si>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</si>
  <si>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</si>
  <si>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</si>
  <si>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</si>
  <si>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</si>
  <si>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</si>
  <si>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</si>
  <si>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</si>
  <si>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</si>
  <si>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</si>
  <si>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</si>
  <si>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</si>
  <si>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</si>
  <si>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</si>
  <si>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</si>
  <si>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</si>
  <si>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</si>
  <si>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</si>
  <si>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</si>
  <si>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</si>
  <si>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</si>
  <si>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</si>
  <si>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</si>
  <si>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</si>
  <si>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</si>
  <si>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</si>
  <si>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</si>
  <si>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</si>
  <si>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</si>
  <si>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</si>
  <si>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</si>
  <si>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</si>
  <si>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</si>
  <si>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</si>
  <si>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</si>
  <si>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</si>
  <si>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</si>
  <si>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</si>
  <si>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</si>
  <si>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</si>
  <si>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</si>
  <si>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</si>
  <si>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</si>
  <si>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</si>
  <si>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</si>
  <si>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</si>
  <si>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</si>
  <si>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</si>
  <si>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</si>
  <si>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</si>
  <si>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</si>
  <si>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</si>
  <si>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</si>
  <si>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</si>
  <si>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</si>
  <si>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</si>
  <si>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</si>
  <si>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</si>
  <si>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</si>
  <si>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</si>
  <si>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</si>
  <si>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</si>
  <si>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</si>
  <si>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</si>
  <si>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</si>
  <si>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</si>
  <si>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</si>
  <si>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</si>
  <si>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</si>
  <si>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</si>
  <si>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</si>
  <si>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</si>
  <si>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</si>
  <si>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</si>
  <si>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</si>
  <si>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</si>
  <si>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</si>
  <si>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</si>
  <si>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</si>
  <si>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</si>
  <si>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</si>
  <si>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</si>
  <si>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</si>
  <si>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</si>
  <si>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</si>
  <si>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</si>
  <si>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</si>
  <si>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</si>
  <si>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</si>
  <si>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</si>
  <si>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</si>
  <si>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</si>
  <si>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</si>
  <si>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</si>
  <si>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</si>
  <si>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</si>
  <si>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</si>
  <si>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</si>
  <si>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</si>
  <si>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</si>
  <si>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</si>
  <si>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</si>
  <si>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</si>
  <si>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</si>
  <si>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</si>
  <si>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</si>
  <si>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</si>
  <si>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</si>
  <si>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</si>
  <si>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</si>
  <si>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</si>
  <si>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</si>
  <si>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</si>
  <si>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</si>
  <si>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</si>
  <si>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</si>
  <si>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</si>
  <si>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</si>
  <si>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</si>
  <si>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</si>
  <si>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</si>
  <si>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</si>
  <si>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</si>
  <si>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</si>
  <si>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</si>
  <si>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</si>
  <si>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</si>
  <si>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</si>
  <si>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</si>
  <si>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</si>
  <si>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</si>
  <si>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</si>
  <si>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</si>
  <si>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</si>
  <si>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</si>
  <si>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</si>
  <si>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</si>
  <si>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</si>
  <si>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</si>
  <si>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</si>
  <si>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</si>
  <si>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</si>
  <si>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</si>
  <si>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</si>
  <si>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</si>
  <si>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</si>
  <si>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</si>
  <si>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</si>
  <si>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</si>
  <si>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</si>
  <si>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</si>
  <si>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</si>
  <si>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</si>
  <si>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</si>
  <si>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</si>
  <si>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</si>
  <si>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</si>
  <si>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</si>
  <si>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</si>
  <si>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</si>
  <si>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</si>
  <si>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</si>
  <si>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</si>
  <si>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</si>
  <si>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</si>
  <si>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</si>
  <si>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</si>
  <si>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</si>
  <si>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</si>
  <si>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</si>
  <si>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</si>
  <si>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</si>
  <si>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</si>
  <si>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</si>
  <si>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</si>
  <si>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</si>
  <si>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</si>
  <si>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</si>
  <si>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</si>
  <si>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</si>
  <si>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</si>
  <si>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</si>
  <si>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</si>
  <si>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</si>
  <si>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</si>
  <si>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</si>
  <si>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</si>
  <si>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</si>
  <si>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</si>
  <si>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</si>
  <si>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</si>
  <si>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</si>
  <si>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</si>
  <si>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</si>
  <si>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</si>
  <si>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</si>
  <si>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</si>
  <si>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</si>
  <si>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</si>
  <si>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</si>
  <si>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</si>
  <si>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</si>
  <si>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</si>
  <si>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</si>
  <si>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</si>
  <si>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</si>
  <si>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</si>
  <si>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</si>
  <si>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</si>
  <si>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</si>
  <si>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</si>
  <si>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</si>
  <si>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</si>
  <si>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</si>
  <si>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</si>
  <si>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</si>
  <si>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</si>
  <si>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</si>
  <si>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</si>
  <si>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</si>
  <si>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</si>
  <si>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</si>
  <si>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</si>
  <si>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</si>
  <si>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</si>
  <si>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</si>
  <si>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</si>
  <si>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</si>
  <si>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</si>
  <si>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</si>
  <si>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</si>
  <si>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</si>
  <si>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</si>
  <si>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</si>
  <si>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</si>
  <si>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</si>
  <si>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</si>
  <si>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</si>
  <si>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</si>
  <si>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</si>
  <si>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</si>
  <si>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</si>
  <si>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</si>
  <si>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</si>
  <si>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</si>
  <si>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</si>
  <si>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</si>
  <si>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</si>
  <si>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</si>
  <si>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</si>
  <si>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</si>
  <si>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</si>
  <si>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</si>
  <si>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</si>
  <si>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</si>
  <si>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</si>
  <si>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</si>
  <si>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</si>
  <si>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</si>
  <si>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</si>
  <si>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</si>
  <si>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</si>
  <si>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</si>
  <si>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</si>
  <si>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</si>
  <si>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</si>
  <si>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</si>
  <si>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</si>
  <si>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</si>
  <si>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</si>
  <si>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</si>
  <si>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</si>
  <si>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</si>
  <si>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</si>
  <si>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</si>
  <si>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</si>
  <si>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</si>
  <si>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</si>
  <si>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</si>
  <si>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</si>
  <si>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</si>
  <si>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</si>
  <si>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</si>
  <si>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</si>
  <si>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</si>
  <si>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</si>
  <si>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</si>
  <si>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</si>
  <si>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</si>
  <si>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</si>
  <si>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</si>
  <si>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</si>
  <si>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</si>
  <si>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</si>
  <si>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</si>
  <si>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</si>
  <si>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</si>
  <si>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</si>
  <si>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</si>
  <si>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</si>
  <si>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</si>
  <si>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</si>
  <si>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</si>
  <si>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</si>
  <si>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</si>
  <si>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</si>
  <si>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</si>
  <si>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</si>
  <si>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</si>
  <si>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</si>
  <si>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</si>
  <si>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</si>
  <si>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</si>
  <si>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</si>
  <si>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</si>
  <si>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</si>
  <si>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</si>
  <si>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</si>
  <si>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</si>
  <si>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</si>
  <si>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</si>
  <si>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</si>
  <si>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</si>
  <si>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</si>
  <si>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</si>
  <si>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</si>
  <si>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</si>
  <si>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</si>
  <si>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</si>
  <si>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</si>
  <si>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</si>
  <si>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</si>
  <si>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</si>
  <si>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</si>
  <si>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</si>
  <si>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</si>
  <si>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</si>
  <si>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</si>
  <si>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</si>
  <si>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</si>
  <si>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</si>
  <si>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</si>
  <si>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</si>
  <si>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</si>
  <si>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</si>
  <si>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</si>
  <si>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</si>
  <si>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</si>
  <si>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</si>
  <si>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</si>
  <si>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</si>
  <si>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</si>
  <si>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</si>
  <si>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</si>
  <si>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</si>
  <si>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</si>
  <si>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</si>
  <si>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</si>
  <si>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</si>
  <si>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</si>
  <si>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</si>
  <si>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</si>
  <si>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</si>
  <si>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</si>
  <si>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</si>
  <si>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</si>
  <si>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</si>
  <si>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</si>
  <si>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</si>
  <si>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</si>
  <si>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</si>
  <si>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</si>
  <si>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</si>
  <si>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</si>
  <si>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</si>
  <si>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</si>
  <si>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</si>
  <si>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</si>
  <si>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</si>
  <si>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</si>
  <si>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</si>
  <si>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</si>
  <si>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</si>
  <si>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</si>
  <si>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</si>
  <si>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</si>
  <si>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</si>
  <si>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</si>
  <si>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</si>
  <si>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</si>
  <si>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</si>
  <si>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</si>
  <si>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</si>
  <si>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</si>
  <si>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</si>
  <si>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</si>
  <si>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</si>
  <si>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</si>
  <si>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</si>
  <si>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</si>
  <si>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</si>
  <si>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</si>
  <si>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</si>
  <si>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</si>
  <si>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</si>
  <si>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</si>
  <si>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</si>
  <si>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</si>
  <si>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</si>
  <si>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</si>
  <si>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</si>
  <si>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</si>
  <si>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</si>
  <si>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</si>
  <si>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</si>
  <si>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</si>
  <si>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</si>
  <si>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</si>
  <si>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</si>
  <si>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</si>
  <si>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</si>
  <si>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</si>
  <si>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</si>
  <si>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</si>
  <si>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</si>
  <si>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</si>
  <si>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</si>
  <si>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</si>
  <si>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</si>
  <si>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</si>
  <si>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</si>
  <si>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</si>
  <si>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</si>
  <si>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</si>
  <si>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</si>
  <si>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</si>
  <si>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</si>
  <si>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</si>
  <si>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</si>
  <si>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</si>
  <si>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</si>
  <si>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</si>
  <si>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</si>
  <si>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</si>
  <si>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</si>
  <si>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</si>
  <si>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</si>
  <si>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</si>
  <si>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</si>
  <si>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</si>
  <si>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</si>
  <si>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</si>
  <si>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</si>
  <si>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</si>
  <si>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</si>
  <si>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</si>
  <si>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</si>
  <si>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</si>
  <si>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</si>
  <si>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</si>
  <si>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</si>
  <si>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</si>
  <si>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</si>
  <si>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</si>
  <si>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</si>
  <si>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</si>
  <si>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</si>
  <si>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</si>
  <si>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</si>
  <si>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</si>
  <si>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</si>
  <si>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</si>
  <si>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</si>
  <si>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</si>
  <si>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</si>
  <si>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</si>
  <si>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</si>
  <si>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</si>
  <si>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</si>
  <si>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</si>
  <si>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</si>
  <si>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</si>
  <si>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</si>
  <si>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</si>
  <si>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</si>
  <si>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</si>
  <si>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</si>
  <si>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</si>
  <si>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</si>
  <si>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</si>
  <si>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</si>
  <si>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</si>
  <si>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</si>
  <si>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</si>
  <si>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</si>
  <si>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</si>
  <si>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</si>
  <si>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</si>
  <si>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</si>
  <si>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</si>
  <si>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</si>
  <si>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</si>
  <si>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</si>
  <si>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</si>
  <si>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</si>
  <si>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</si>
  <si>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</si>
  <si>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</si>
  <si>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</si>
  <si>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</si>
  <si>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</si>
  <si>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</si>
  <si>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</si>
  <si>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</si>
  <si>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</si>
  <si>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</si>
  <si>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</si>
  <si>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</si>
  <si>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</si>
  <si>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</si>
  <si>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</si>
  <si>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</si>
  <si>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</si>
  <si>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</si>
  <si>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</si>
  <si>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</si>
  <si>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</si>
  <si>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</si>
  <si>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</si>
  <si>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</si>
  <si>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</si>
  <si>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</si>
  <si>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</si>
  <si>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</si>
  <si>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</si>
  <si>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</si>
  <si>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</si>
  <si>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</si>
  <si>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</si>
  <si>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</si>
  <si>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</si>
  <si>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</si>
  <si>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</si>
  <si>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</si>
  <si>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</si>
  <si>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</si>
  <si>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</si>
  <si>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</si>
  <si>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</si>
  <si>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</si>
  <si>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</si>
  <si>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</si>
  <si>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</si>
  <si>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</si>
  <si>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</si>
  <si>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</si>
  <si>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</si>
  <si>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</si>
  <si>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</si>
  <si>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</si>
  <si>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</si>
  <si>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</si>
  <si>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</si>
  <si>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</si>
  <si>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</si>
  <si>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</si>
  <si>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</si>
  <si>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</si>
  <si>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</si>
  <si>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</si>
  <si>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</si>
  <si>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</si>
  <si>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</si>
  <si>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</si>
  <si>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</si>
  <si>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</si>
  <si>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</si>
  <si>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</si>
  <si>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</si>
  <si>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</si>
  <si>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</si>
  <si>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</si>
  <si>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</si>
  <si>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</si>
  <si>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</si>
  <si>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</si>
  <si>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</si>
  <si>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</si>
  <si>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</si>
  <si>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</si>
  <si>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</si>
  <si>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</si>
  <si>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</si>
  <si>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</si>
  <si>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</si>
  <si>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</si>
  <si>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</si>
  <si>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</si>
  <si>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</si>
  <si>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</si>
  <si>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</si>
  <si>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</si>
  <si>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</si>
  <si>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</si>
  <si>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</si>
  <si>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</si>
  <si>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</si>
  <si>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</si>
  <si>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</si>
  <si>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</si>
  <si>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</si>
  <si>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</si>
  <si>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</si>
  <si>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</si>
  <si>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</si>
  <si>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</si>
  <si>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</si>
  <si>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</si>
  <si>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</si>
  <si>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</si>
  <si>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</si>
  <si>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</si>
  <si>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</si>
  <si>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</si>
  <si>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</si>
  <si>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</si>
  <si>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</si>
  <si>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</si>
  <si>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</si>
  <si>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</si>
  <si>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</si>
  <si>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</si>
  <si>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</si>
  <si>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</si>
  <si>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</si>
  <si>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</si>
  <si>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</si>
  <si>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</si>
  <si>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</si>
  <si>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</si>
  <si>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</si>
  <si>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</si>
  <si>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</si>
  <si>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</si>
  <si>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</si>
  <si>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</si>
  <si>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</si>
  <si>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</si>
  <si>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</si>
  <si>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</si>
  <si>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</si>
  <si>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</si>
  <si>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</si>
  <si>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</si>
  <si>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</si>
  <si>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</si>
  <si>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</si>
  <si>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</si>
  <si>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</si>
  <si>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</si>
  <si>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</si>
  <si>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</si>
  <si>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</si>
  <si>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</si>
  <si>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</si>
  <si>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</si>
  <si>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</si>
  <si>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</si>
  <si>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</si>
  <si>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</si>
  <si>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</si>
  <si>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</si>
  <si>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</si>
  <si>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</si>
  <si>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</si>
  <si>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</si>
  <si>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</si>
  <si>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</si>
  <si>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</si>
  <si>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</si>
  <si>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</si>
  <si>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</si>
  <si>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</si>
  <si>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</si>
  <si>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</si>
  <si>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</si>
  <si>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</si>
  <si>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</si>
  <si>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</si>
  <si>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</si>
  <si>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</si>
  <si>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</si>
  <si>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</si>
  <si>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</si>
  <si>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</si>
  <si>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</si>
  <si>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</si>
  <si>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</si>
  <si>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</si>
  <si>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</si>
  <si>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</si>
  <si>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</si>
  <si>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</si>
  <si>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</si>
  <si>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</si>
  <si>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</si>
  <si>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</si>
  <si>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</si>
  <si>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</si>
  <si>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</si>
  <si>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</si>
  <si>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</si>
  <si>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</si>
  <si>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</si>
  <si>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</si>
  <si>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</si>
  <si>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</si>
  <si>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</si>
  <si>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</si>
  <si>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</si>
  <si>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</si>
  <si>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</si>
  <si>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</si>
  <si>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</si>
  <si>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</si>
  <si>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</si>
  <si>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</si>
  <si>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</si>
  <si>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</si>
  <si>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</si>
  <si>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</si>
  <si>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</si>
  <si>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</si>
  <si>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</si>
  <si>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</si>
  <si>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</si>
  <si>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</si>
  <si>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</si>
  <si>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</si>
  <si>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</si>
  <si>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</si>
  <si>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</si>
  <si>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</si>
  <si>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</si>
  <si>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</si>
  <si>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</si>
  <si>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</si>
  <si>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</si>
  <si>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</si>
  <si>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</si>
  <si>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</si>
  <si>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</si>
  <si>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</si>
  <si>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</si>
  <si>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</si>
  <si>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</si>
  <si>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</si>
  <si>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</si>
  <si>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</si>
  <si>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</si>
  <si>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</si>
  <si>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</si>
  <si>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</si>
  <si>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</si>
  <si>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</si>
  <si>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</si>
  <si>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</si>
  <si>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</si>
  <si>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</si>
  <si>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</si>
  <si>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</si>
  <si>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</si>
  <si>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</si>
  <si>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</si>
  <si>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</si>
  <si>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</si>
  <si>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</si>
  <si>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</si>
  <si>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</si>
  <si>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</si>
  <si>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</si>
  <si>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</si>
  <si>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</si>
  <si>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</si>
  <si>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</si>
  <si>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</si>
  <si>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</si>
  <si>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</si>
  <si>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</si>
  <si>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</si>
  <si>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</si>
  <si>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</si>
  <si>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</si>
  <si>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</si>
  <si>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</si>
  <si>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</si>
  <si>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</si>
  <si>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</si>
  <si>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</si>
  <si>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</si>
  <si>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</si>
  <si>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</si>
  <si>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</si>
  <si>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</si>
  <si>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</si>
  <si>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</si>
  <si>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</si>
  <si>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</si>
  <si>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</si>
  <si>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</si>
  <si>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</si>
  <si>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</si>
  <si>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</si>
  <si>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</si>
  <si>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</si>
  <si>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</si>
  <si>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</si>
  <si>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</si>
  <si>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</si>
  <si>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</si>
  <si>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</si>
  <si>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</si>
  <si>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</si>
  <si>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</si>
  <si>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</si>
  <si>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</si>
  <si>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</si>
  <si>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</si>
  <si>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</si>
  <si>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</si>
  <si>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</si>
  <si>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</si>
  <si>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</si>
  <si>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</si>
  <si>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</si>
  <si>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</si>
  <si>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</si>
  <si>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</si>
  <si>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</si>
  <si>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</si>
  <si>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</si>
  <si>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</si>
  <si>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</si>
  <si>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</si>
  <si>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</si>
  <si>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</si>
  <si>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</si>
  <si>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</si>
  <si>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</si>
  <si>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</si>
  <si>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</si>
  <si>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</si>
  <si>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</si>
  <si>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</si>
  <si>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</si>
  <si>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</si>
  <si>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</si>
  <si>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</si>
  <si>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</si>
  <si>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</si>
  <si>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</si>
  <si>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</si>
  <si>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</si>
  <si>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</si>
  <si>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</si>
  <si>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</si>
  <si>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</si>
  <si>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</si>
  <si>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</si>
  <si>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</si>
  <si>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</si>
  <si>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</si>
  <si>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</si>
  <si>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</si>
  <si>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</si>
  <si>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</si>
  <si>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</si>
  <si>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</si>
  <si>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</si>
  <si>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</si>
  <si>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</si>
  <si>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</si>
  <si>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</si>
  <si>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</si>
  <si>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</si>
  <si>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</si>
  <si>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</si>
  <si>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</si>
  <si>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</si>
  <si>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</si>
  <si>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</si>
  <si>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</si>
  <si>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</si>
  <si>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</si>
  <si>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</si>
  <si>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</si>
  <si>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</si>
  <si>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</si>
  <si>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</si>
  <si>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</si>
  <si>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</si>
  <si>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</si>
  <si>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</si>
  <si>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</si>
  <si>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</si>
  <si>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</si>
  <si>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</si>
  <si>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</si>
  <si>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</si>
  <si>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</si>
  <si>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</si>
  <si>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</si>
  <si>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</si>
  <si>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</si>
  <si>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</si>
  <si>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</si>
  <si>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</si>
  <si>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</si>
  <si>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</si>
  <si>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</si>
  <si>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</si>
  <si>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</si>
  <si>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</si>
  <si>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</si>
  <si>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</si>
  <si>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</si>
  <si>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</si>
  <si>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</si>
  <si>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</si>
  <si>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</si>
  <si>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</si>
  <si>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</si>
  <si>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</si>
  <si>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</si>
  <si>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</si>
  <si>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</si>
  <si>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</si>
  <si>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</si>
  <si>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</si>
  <si>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</si>
  <si>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</si>
  <si>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</si>
  <si>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</si>
  <si>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</si>
  <si>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</si>
  <si>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</si>
  <si>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</si>
  <si>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</si>
  <si>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</si>
  <si>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</si>
  <si>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</si>
  <si>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</si>
  <si>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</si>
  <si>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</si>
  <si>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</si>
  <si>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</si>
  <si>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</si>
  <si>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</si>
  <si>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</si>
  <si>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</si>
  <si>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</si>
  <si>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</si>
  <si>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</si>
  <si>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</si>
  <si>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</si>
  <si>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</si>
  <si>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</si>
  <si>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</si>
  <si>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</si>
  <si>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</si>
  <si>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</si>
  <si>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</si>
  <si>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</si>
  <si>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</si>
  <si>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</si>
  <si>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</si>
  <si>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</si>
  <si>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</si>
  <si>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</si>
  <si>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</si>
  <si>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</si>
  <si>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</si>
  <si>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</si>
  <si>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</si>
  <si>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</si>
  <si>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</si>
  <si>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</si>
  <si>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</si>
  <si>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</si>
  <si>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</si>
  <si>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</si>
  <si>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</si>
  <si>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</si>
  <si>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</si>
  <si>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</si>
  <si>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</si>
  <si>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</si>
  <si>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</si>
  <si>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</si>
  <si>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</si>
  <si>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</si>
  <si>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</si>
  <si>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</si>
  <si>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</si>
  <si>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</si>
  <si>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</si>
  <si>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</si>
  <si>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</si>
  <si>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</si>
  <si>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</si>
  <si>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</si>
  <si>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</si>
  <si>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</si>
  <si>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</si>
  <si>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</si>
  <si>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</si>
  <si>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</si>
  <si>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</si>
  <si>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</si>
  <si>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</si>
  <si>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</si>
  <si>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</si>
  <si>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</si>
  <si>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</si>
  <si>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</si>
  <si>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</si>
  <si>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</si>
  <si>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</si>
  <si>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</si>
  <si>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</si>
  <si>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</si>
  <si>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</si>
  <si>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</si>
  <si>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</si>
  <si>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</si>
  <si>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</si>
  <si>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</si>
  <si>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</si>
  <si>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</si>
  <si>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</si>
  <si>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</si>
  <si>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</si>
  <si>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</si>
  <si>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</si>
  <si>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</si>
  <si>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</si>
  <si>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</si>
  <si>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</si>
  <si>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</si>
  <si>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</si>
  <si>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</si>
  <si>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</si>
  <si>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</si>
  <si>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</si>
  <si>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</si>
  <si>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</si>
  <si>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</si>
  <si>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</si>
  <si>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</si>
  <si>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</si>
  <si>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</si>
  <si>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</si>
  <si>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</si>
  <si>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</si>
  <si>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</si>
  <si>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</si>
  <si>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</si>
  <si>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</si>
  <si>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</si>
  <si>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</si>
  <si>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</si>
  <si>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</si>
  <si>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</si>
  <si>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</si>
  <si>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</si>
  <si>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</si>
  <si>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</si>
  <si>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</si>
  <si>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</si>
  <si>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</si>
  <si>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</si>
  <si>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</si>
  <si>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</si>
  <si>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</si>
  <si>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</si>
  <si>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</si>
  <si>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</si>
  <si>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</si>
  <si>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</si>
  <si>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</si>
  <si>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</si>
  <si>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</si>
  <si>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</si>
  <si>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</si>
  <si>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</si>
  <si>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</si>
  <si>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</si>
  <si>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</si>
  <si>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</si>
  <si>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</si>
  <si>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</si>
  <si>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</si>
  <si>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</si>
  <si>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</si>
  <si>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</si>
  <si>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</si>
  <si>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</si>
  <si>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</si>
  <si>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</si>
  <si>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</si>
  <si>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</si>
  <si>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</si>
  <si>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</si>
  <si>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</si>
  <si>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</si>
  <si>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</si>
  <si>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</si>
  <si>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</si>
  <si>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</si>
  <si>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</si>
  <si>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</si>
  <si>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</si>
  <si>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</si>
  <si>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</si>
  <si>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</si>
  <si>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</si>
  <si>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</si>
  <si>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</si>
  <si>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</si>
  <si>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</si>
  <si>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</si>
  <si>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</si>
  <si>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</si>
  <si>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</si>
  <si>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</si>
  <si>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</si>
  <si>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</si>
  <si>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</si>
  <si>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</si>
  <si>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</si>
  <si>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</si>
  <si>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</si>
  <si>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</si>
  <si>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</si>
  <si>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</si>
  <si>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</si>
  <si>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</si>
  <si>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</si>
  <si>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</si>
  <si>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</si>
  <si>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</si>
  <si>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</si>
  <si>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</si>
  <si>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</si>
  <si>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</si>
  <si>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</si>
  <si>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</si>
  <si>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</si>
  <si>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</si>
  <si>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</si>
  <si>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</si>
  <si>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</si>
  <si>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</si>
  <si>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</si>
  <si>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</si>
  <si>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</si>
  <si>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</si>
  <si>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</si>
  <si>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</si>
  <si>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</si>
  <si>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</si>
  <si>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</si>
  <si>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</si>
  <si>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</si>
  <si>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</si>
  <si>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</si>
  <si>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</si>
  <si>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</si>
  <si>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</si>
  <si>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</si>
  <si>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</si>
  <si>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</si>
  <si>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</si>
  <si>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</si>
  <si>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</si>
  <si>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</si>
  <si>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</si>
  <si>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</si>
  <si>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</si>
  <si>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</si>
  <si>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</si>
  <si>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</si>
  <si>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</si>
  <si>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</si>
  <si>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</si>
  <si>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</si>
  <si>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</si>
  <si>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</si>
  <si>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</si>
  <si>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</si>
  <si>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</si>
  <si>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</si>
  <si>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</si>
  <si>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</si>
  <si>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</si>
  <si>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</si>
  <si>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</si>
  <si>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</si>
  <si>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</si>
  <si>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</si>
  <si>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</si>
  <si>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</si>
  <si>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</si>
  <si>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</si>
  <si>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</si>
  <si>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</si>
  <si>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</si>
  <si>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</si>
  <si>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</si>
  <si>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</si>
  <si>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</si>
  <si>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</si>
  <si>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</si>
  <si>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</si>
  <si>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</si>
  <si>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</si>
  <si>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</si>
  <si>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</si>
  <si>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</si>
  <si>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</si>
  <si>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</si>
  <si>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</si>
  <si>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</si>
  <si>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</si>
  <si>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</si>
  <si>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</si>
  <si>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</si>
  <si>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</si>
  <si>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</si>
  <si>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</si>
  <si>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</si>
  <si>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</si>
  <si>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</si>
  <si>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</si>
  <si>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</si>
  <si>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</si>
  <si>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</si>
  <si>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</si>
  <si>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</si>
  <si>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</si>
  <si>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</si>
  <si>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</si>
  <si>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</si>
  <si>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</si>
  <si>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</si>
  <si>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</si>
  <si>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</si>
  <si>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</si>
  <si>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</si>
  <si>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</si>
  <si>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</si>
  <si>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</si>
  <si>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</si>
  <si>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</si>
  <si>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</si>
  <si>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</si>
  <si>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</si>
  <si>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</si>
  <si>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</si>
  <si>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</si>
  <si>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</si>
  <si>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</si>
  <si>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</si>
  <si>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</si>
  <si>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</si>
  <si>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</si>
  <si>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</si>
  <si>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</si>
  <si>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</si>
  <si>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</si>
  <si>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</si>
  <si>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</si>
  <si>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</si>
  <si>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</si>
  <si>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</si>
  <si>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</si>
  <si>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</si>
  <si>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</si>
  <si>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</si>
  <si>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</si>
  <si>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</si>
  <si>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</si>
  <si>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</si>
  <si>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</si>
  <si>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</si>
  <si>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</si>
  <si>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</si>
  <si>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</si>
  <si>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</si>
  <si>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</si>
  <si>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</si>
  <si>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</si>
  <si>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</si>
  <si>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</si>
  <si>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</si>
  <si>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</si>
  <si>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</si>
  <si>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</si>
  <si>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</si>
  <si>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</si>
  <si>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</si>
  <si>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</si>
  <si>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</si>
  <si>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</si>
  <si>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</si>
  <si>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</si>
  <si>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</si>
  <si>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</si>
  <si>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</si>
  <si>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</si>
  <si>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</si>
  <si>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</si>
  <si>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</si>
  <si>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</si>
  <si>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</si>
  <si>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</si>
  <si>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</si>
  <si>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</si>
  <si>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</si>
  <si>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</si>
  <si>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</si>
  <si>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</si>
  <si>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</si>
  <si>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</si>
  <si>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</si>
  <si>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</si>
  <si>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</si>
  <si>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</si>
  <si>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</si>
  <si>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</si>
  <si>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</si>
  <si>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</si>
  <si>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</si>
  <si>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</si>
  <si>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</si>
  <si>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</si>
  <si>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</si>
  <si>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</si>
  <si>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</si>
  <si>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</si>
  <si>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</si>
  <si>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</si>
  <si>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</si>
  <si>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</si>
  <si>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</si>
  <si>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</si>
  <si>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</si>
  <si>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</si>
  <si>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</si>
  <si>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</si>
  <si>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</si>
  <si>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</si>
  <si>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</si>
  <si>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</si>
  <si>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</si>
  <si>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</si>
  <si>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</si>
  <si>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</si>
  <si>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</si>
  <si>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</si>
  <si>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</si>
  <si>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</si>
  <si>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</si>
  <si>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</si>
  <si>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</si>
  <si>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</si>
  <si>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</si>
  <si>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</si>
  <si>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</si>
  <si>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</si>
  <si>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</si>
  <si>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</si>
  <si>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</si>
  <si>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</si>
  <si>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</si>
  <si>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</si>
  <si>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</si>
  <si>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</si>
  <si>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</si>
  <si>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</si>
  <si>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</si>
  <si>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</si>
  <si>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</si>
  <si>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</si>
  <si>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</si>
  <si>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</si>
  <si>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</si>
  <si>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</si>
  <si>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</si>
  <si>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</si>
  <si>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</si>
  <si>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</si>
  <si>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</si>
  <si>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</si>
  <si>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</si>
  <si>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</si>
  <si>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</si>
  <si>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</si>
  <si>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</si>
  <si>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</si>
  <si>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</si>
  <si>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</si>
  <si>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</si>
  <si>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</si>
  <si>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</si>
  <si>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</si>
  <si>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</si>
  <si>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</si>
  <si>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</si>
  <si>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</si>
  <si>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</si>
  <si>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</si>
  <si>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</si>
  <si>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</si>
  <si>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</si>
  <si>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</si>
  <si>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</si>
  <si>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</si>
  <si>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</si>
  <si>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</si>
  <si>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</si>
  <si>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</si>
  <si>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</si>
  <si>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</si>
  <si>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</si>
  <si>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</si>
  <si>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</si>
  <si>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</si>
  <si>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</si>
  <si>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</si>
  <si>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</si>
  <si>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</si>
  <si>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</si>
  <si>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</si>
  <si>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</si>
  <si>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</si>
  <si>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</si>
  <si>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</si>
  <si>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</si>
  <si>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</si>
  <si>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</si>
  <si>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</si>
  <si>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</si>
  <si>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</si>
  <si>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</si>
  <si>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</si>
  <si>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</si>
  <si>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</si>
  <si>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</si>
  <si>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</si>
  <si>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</si>
  <si>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</si>
  <si>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</si>
  <si>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</si>
  <si>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</si>
  <si>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</si>
  <si>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</si>
  <si>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</si>
  <si>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</si>
  <si>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</si>
  <si>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</si>
  <si>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</si>
  <si>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</si>
  <si>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</si>
  <si>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</si>
  <si>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</si>
  <si>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</si>
  <si>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</si>
  <si>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</si>
  <si>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</si>
  <si>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</si>
  <si>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</si>
  <si>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</si>
  <si>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</si>
  <si>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</si>
  <si>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</si>
  <si>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</si>
  <si>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</si>
  <si>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</si>
  <si>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</si>
  <si>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</si>
  <si>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</si>
  <si>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</si>
  <si>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</si>
  <si>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</si>
  <si>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</si>
  <si>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</si>
  <si>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</si>
  <si>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</si>
  <si>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</si>
  <si>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</si>
  <si>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</si>
  <si>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</si>
  <si>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</si>
  <si>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</si>
  <si>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</si>
  <si>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</si>
  <si>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</si>
  <si>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</si>
  <si>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</si>
  <si>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</si>
  <si>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</si>
  <si>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</si>
  <si>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</si>
  <si>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</si>
  <si>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</si>
  <si>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</si>
  <si>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</si>
  <si>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</si>
  <si>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</si>
  <si>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</si>
  <si>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</si>
  <si>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</si>
  <si>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</si>
  <si>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</si>
  <si>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</si>
  <si>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</si>
  <si>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</si>
  <si>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</si>
  <si>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</si>
  <si>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</si>
  <si>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</si>
  <si>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</si>
  <si>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</si>
  <si>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</si>
  <si>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</si>
  <si>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</si>
  <si>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</si>
  <si>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</si>
  <si>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</si>
  <si>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</si>
  <si>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</si>
  <si>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</si>
  <si>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</si>
  <si>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</si>
  <si>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</si>
  <si>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</si>
  <si>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</si>
  <si>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</si>
  <si>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</si>
  <si>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</si>
  <si>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</si>
  <si>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</si>
  <si>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</si>
  <si>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</si>
  <si>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</si>
  <si>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</si>
  <si>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</si>
  <si>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</si>
  <si>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</si>
  <si>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</si>
  <si>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</si>
  <si>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</si>
  <si>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</si>
  <si>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</si>
  <si>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</si>
  <si>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</si>
  <si>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</si>
  <si>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</si>
  <si>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</si>
  <si>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</si>
  <si>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</si>
  <si>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</si>
  <si>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</si>
  <si>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</si>
  <si>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</si>
  <si>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</si>
  <si>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</si>
  <si>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</si>
  <si>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</si>
  <si>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</si>
  <si>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</si>
  <si>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</si>
  <si>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</si>
  <si>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</si>
  <si>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</si>
  <si>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</si>
  <si>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</si>
  <si>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</si>
  <si>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</si>
  <si>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</si>
  <si>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</si>
  <si>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</si>
  <si>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</si>
  <si>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</si>
  <si>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</si>
  <si>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</si>
  <si>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</si>
  <si>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</si>
  <si>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</si>
  <si>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</si>
  <si>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</si>
  <si>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</si>
  <si>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</si>
  <si>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</si>
  <si>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</si>
  <si>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</si>
  <si>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</si>
  <si>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</si>
  <si>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</si>
  <si>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</si>
  <si>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</si>
  <si>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</si>
  <si>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</si>
  <si>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</si>
  <si>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</si>
  <si>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</si>
  <si>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</si>
  <si>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</si>
  <si>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</si>
  <si>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</si>
  <si>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</si>
  <si>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</si>
  <si>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</si>
  <si>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</si>
  <si>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</si>
  <si>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</si>
  <si>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</si>
  <si>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</si>
  <si>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</si>
  <si>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</si>
  <si>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</si>
  <si>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</si>
  <si>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</si>
  <si>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</si>
  <si>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</si>
  <si>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</si>
  <si>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</si>
  <si>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</si>
  <si>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</si>
  <si>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</si>
  <si>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</si>
  <si>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</si>
  <si>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</si>
  <si>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</si>
  <si>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</si>
  <si>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</si>
  <si>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</si>
  <si>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</si>
  <si>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</si>
  <si>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</si>
  <si>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</si>
  <si>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</si>
  <si>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</si>
  <si>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</si>
  <si>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</si>
  <si>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</si>
  <si>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</si>
  <si>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</si>
  <si>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</si>
  <si>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</si>
  <si>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</si>
  <si>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</si>
  <si>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</si>
  <si>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</si>
  <si>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</si>
  <si>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</si>
  <si>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</si>
  <si>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</si>
  <si>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</si>
  <si>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</si>
  <si>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</si>
  <si>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</si>
  <si>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</si>
  <si>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</si>
  <si>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</si>
  <si>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</si>
  <si>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</si>
  <si>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</si>
  <si>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</si>
  <si>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</si>
  <si>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</si>
  <si>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</si>
  <si>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</si>
  <si>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</si>
  <si>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</si>
  <si>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</si>
  <si>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</si>
  <si>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</si>
  <si>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</si>
  <si>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</si>
  <si>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</si>
  <si>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</si>
  <si>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</si>
  <si>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</si>
  <si>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</si>
  <si>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</si>
  <si>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</si>
  <si>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</si>
  <si>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</si>
  <si>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</si>
  <si>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</si>
  <si>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</si>
  <si>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</si>
  <si>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</si>
  <si>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</si>
  <si>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</si>
  <si>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</si>
  <si>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</si>
  <si>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</si>
  <si>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</si>
  <si>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</si>
  <si>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</si>
  <si>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</si>
  <si>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</si>
  <si>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</si>
  <si>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</si>
  <si>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</si>
  <si>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</si>
  <si>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</si>
  <si>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</si>
  <si>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</si>
  <si>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</si>
  <si>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</si>
  <si>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</si>
  <si>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</si>
  <si>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</si>
  <si>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</si>
  <si>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</si>
  <si>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</si>
  <si>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</si>
  <si>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</si>
  <si>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</si>
  <si>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</si>
  <si>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</si>
  <si>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</si>
  <si>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</si>
  <si>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</si>
  <si>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</si>
  <si>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</si>
  <si>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</si>
  <si>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</si>
  <si>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</si>
  <si>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</si>
  <si>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</si>
  <si>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</si>
  <si>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</si>
  <si>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</si>
  <si>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</si>
  <si>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</si>
  <si>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</si>
  <si>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</si>
  <si>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</si>
  <si>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</si>
  <si>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</si>
  <si>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</si>
  <si>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</si>
  <si>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</si>
  <si>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</si>
  <si>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</si>
  <si>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</si>
  <si>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</si>
  <si>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</si>
  <si>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</si>
  <si>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</si>
  <si>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</si>
  <si>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</si>
  <si>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</si>
  <si>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</si>
  <si>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</si>
  <si>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</si>
  <si>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</si>
  <si>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</si>
  <si>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</si>
  <si>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</si>
  <si>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</si>
  <si>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</si>
  <si>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</si>
  <si>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</si>
  <si>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</si>
  <si>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</si>
  <si>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</si>
  <si>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</si>
  <si>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</si>
  <si>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</si>
  <si>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</si>
  <si>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</si>
  <si>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</si>
  <si>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</si>
  <si>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</si>
  <si>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</si>
  <si>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</si>
  <si>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</si>
  <si>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</si>
  <si>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</si>
  <si>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</si>
  <si>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</si>
  <si>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</si>
  <si>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</si>
  <si>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</si>
  <si>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</si>
  <si>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</si>
  <si>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</si>
  <si>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</si>
  <si>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</si>
  <si>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</si>
  <si>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</si>
  <si>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</si>
  <si>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</si>
  <si>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</si>
  <si>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</si>
  <si>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</si>
  <si>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</si>
  <si>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</si>
  <si>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</si>
  <si>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</si>
  <si>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</si>
  <si>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</si>
  <si>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</si>
  <si>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</si>
  <si>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</si>
  <si>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</si>
  <si>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</si>
  <si>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</si>
  <si>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</si>
  <si>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</si>
  <si>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</si>
  <si>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</si>
  <si>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</si>
  <si>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</si>
  <si>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</si>
  <si>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</si>
  <si>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</si>
  <si>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</si>
  <si>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</si>
  <si>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</si>
  <si>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</si>
  <si>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</si>
  <si>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</si>
  <si>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</si>
  <si>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</si>
  <si>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</si>
  <si>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</si>
  <si>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</si>
  <si>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</si>
  <si>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</si>
  <si>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</si>
  <si>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</si>
  <si>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</si>
  <si>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</si>
  <si>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</si>
  <si>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</si>
  <si>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</si>
  <si>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</si>
  <si>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</si>
  <si>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</si>
  <si>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</si>
  <si>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</si>
  <si>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</si>
  <si>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</si>
  <si>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</si>
  <si>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</si>
  <si>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</si>
  <si>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</si>
  <si>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</si>
  <si>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</si>
  <si>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</si>
  <si>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</si>
  <si>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</si>
  <si>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</si>
  <si>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</si>
  <si>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</si>
  <si>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</si>
  <si>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</si>
  <si>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</si>
  <si>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</si>
  <si>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</si>
  <si>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</si>
  <si>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</si>
  <si>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</si>
  <si>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</si>
  <si>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</si>
  <si>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</si>
  <si>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</si>
  <si>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</si>
  <si>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</si>
  <si>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</si>
  <si>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</si>
  <si>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</si>
  <si>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</si>
  <si>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</si>
  <si>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</si>
  <si>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</si>
  <si>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</si>
  <si>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</si>
  <si>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</si>
  <si>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</si>
  <si>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</si>
  <si>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</si>
  <si>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</si>
  <si>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</si>
  <si>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</si>
  <si>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</si>
  <si>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</si>
  <si>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</si>
  <si>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</si>
  <si>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</si>
  <si>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</si>
  <si>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</si>
  <si>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</si>
  <si>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</si>
  <si>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</si>
  <si>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</si>
  <si>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</si>
  <si>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</si>
  <si>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</si>
  <si>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</si>
  <si>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</si>
  <si>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</si>
  <si>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</si>
  <si>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</si>
  <si>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</si>
  <si>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</si>
  <si>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</si>
  <si>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</si>
  <si>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</si>
  <si>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</si>
  <si>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</si>
  <si>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</si>
  <si>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</si>
  <si>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</si>
  <si>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</si>
  <si>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</si>
  <si>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</si>
  <si>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</si>
  <si>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</si>
  <si>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</si>
  <si>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</si>
  <si>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</si>
  <si>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</si>
  <si>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</si>
  <si>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</si>
  <si>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</si>
  <si>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</si>
  <si>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</si>
  <si>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</si>
  <si>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</si>
  <si>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</si>
  <si>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</si>
  <si>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</si>
  <si>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</si>
  <si>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</si>
  <si>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</si>
  <si>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</si>
  <si>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</si>
  <si>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</si>
  <si>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</si>
  <si>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</si>
  <si>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</si>
  <si>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</si>
  <si>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</si>
  <si>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</si>
  <si>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</si>
  <si>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</si>
  <si>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</si>
  <si>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</si>
  <si>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</si>
  <si>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</si>
  <si>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</si>
  <si>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</si>
  <si>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</si>
  <si>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</si>
  <si>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</si>
  <si>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</si>
  <si>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</si>
  <si>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</si>
  <si>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</si>
  <si>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</si>
  <si>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</si>
  <si>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</si>
  <si>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</si>
  <si>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</si>
  <si>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</si>
  <si>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</si>
  <si>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</si>
  <si>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</si>
  <si>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</si>
  <si>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</si>
  <si>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</si>
  <si>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</si>
  <si>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</si>
  <si>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</si>
  <si>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</si>
  <si>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</si>
  <si>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</si>
  <si>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</si>
  <si>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</si>
  <si>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</si>
  <si>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</si>
  <si>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</si>
  <si>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</si>
  <si>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</si>
  <si>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</si>
  <si>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</si>
  <si>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</si>
  <si>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</si>
  <si>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</si>
  <si>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</si>
  <si>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</si>
  <si>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</si>
  <si>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</si>
  <si>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</si>
  <si>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</si>
  <si>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</si>
  <si>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</si>
  <si>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</si>
  <si>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</si>
  <si>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</si>
  <si>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</si>
  <si>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</si>
  <si>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</si>
  <si>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</si>
  <si>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</si>
  <si>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</si>
  <si>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</si>
  <si>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</si>
  <si>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</si>
  <si>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</si>
  <si>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</si>
  <si>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</si>
  <si>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</si>
  <si>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</si>
  <si>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</si>
  <si>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</si>
  <si>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</si>
  <si>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</si>
  <si>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</si>
  <si>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</si>
  <si>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</si>
  <si>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</si>
  <si>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</si>
  <si>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</si>
  <si>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</si>
  <si>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</si>
  <si>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</si>
  <si>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</si>
  <si>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</si>
  <si>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</si>
  <si>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</si>
  <si>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</si>
  <si>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</si>
  <si>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</si>
  <si>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</si>
  <si>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</si>
  <si>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</si>
  <si>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</si>
  <si>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</si>
  <si>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</si>
  <si>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</si>
  <si>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</si>
  <si>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</si>
  <si>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</si>
  <si>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</si>
  <si>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</si>
  <si>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</si>
  <si>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</si>
  <si>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</si>
  <si>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</si>
  <si>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</si>
  <si>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</si>
  <si>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</si>
  <si>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</si>
  <si>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</si>
  <si>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</si>
  <si>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</si>
  <si>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</si>
  <si>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</si>
  <si>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</si>
  <si>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</si>
  <si>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</si>
  <si>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</si>
  <si>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</si>
  <si>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</si>
  <si>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</si>
  <si>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</si>
  <si>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</si>
  <si>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</si>
  <si>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</si>
  <si>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</si>
  <si>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</si>
  <si>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</si>
  <si>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</si>
  <si>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</si>
  <si>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</si>
  <si>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</si>
  <si>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</si>
  <si>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</si>
  <si>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</si>
  <si>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</si>
  <si>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</si>
  <si>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</si>
  <si>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</si>
  <si>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</si>
  <si>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</si>
  <si>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</si>
  <si>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</si>
  <si>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</si>
  <si>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</si>
  <si>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</si>
  <si>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</si>
  <si>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</si>
  <si>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</si>
  <si>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</si>
  <si>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</si>
  <si>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</si>
  <si>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</si>
  <si>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</si>
  <si>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</si>
  <si>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</si>
  <si>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</si>
  <si>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</si>
  <si>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</si>
  <si>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</si>
  <si>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</si>
  <si>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</si>
  <si>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</si>
  <si>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</si>
  <si>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</si>
  <si>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</si>
  <si>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</si>
  <si>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</si>
  <si>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</si>
  <si>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</si>
  <si>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</si>
  <si>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</si>
  <si>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</si>
  <si>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</si>
  <si>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</si>
  <si>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</si>
  <si>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</si>
  <si>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</si>
  <si>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</si>
  <si>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</si>
  <si>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</si>
  <si>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</si>
  <si>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</si>
  <si>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</si>
  <si>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</si>
  <si>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</si>
  <si>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</si>
  <si>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</si>
  <si>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</si>
  <si>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</si>
  <si>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</si>
  <si>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</si>
  <si>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</si>
  <si>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</si>
  <si>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</si>
  <si>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</si>
  <si>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</si>
  <si>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</si>
  <si>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</si>
  <si>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</si>
  <si>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</si>
  <si>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</si>
  <si>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</si>
  <si>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</si>
  <si>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</si>
  <si>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</si>
  <si>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</si>
  <si>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</si>
  <si>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</si>
  <si>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</si>
  <si>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</si>
  <si>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</si>
  <si>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</si>
  <si>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</si>
  <si>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</si>
  <si>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</si>
  <si>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</si>
  <si>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</si>
  <si>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</si>
  <si>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</si>
  <si>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</si>
  <si>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</si>
  <si>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</si>
  <si>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</si>
  <si>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</si>
  <si>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</si>
  <si>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</si>
  <si>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</si>
  <si>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</si>
  <si>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</si>
  <si>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</si>
  <si>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</si>
  <si>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</si>
  <si>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</si>
  <si>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</si>
  <si>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</si>
  <si>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</si>
  <si>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</si>
  <si>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</si>
  <si>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</si>
  <si>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</si>
  <si>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</si>
  <si>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</si>
  <si>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</si>
  <si>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</si>
  <si>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</si>
  <si>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</si>
  <si>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</si>
  <si>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</si>
  <si>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</si>
  <si>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</si>
  <si>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</si>
  <si>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</si>
  <si>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</si>
  <si>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</si>
  <si>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</si>
  <si>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</si>
  <si>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</si>
  <si>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</si>
  <si>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</si>
  <si>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</si>
  <si>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</si>
  <si>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</si>
  <si>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</si>
  <si>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</si>
  <si>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</si>
  <si>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</si>
  <si>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</si>
  <si>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</si>
  <si>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</si>
  <si>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</si>
  <si>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</si>
  <si>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</si>
  <si>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</si>
  <si>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</si>
  <si>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</si>
  <si>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</si>
  <si>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</si>
  <si>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</si>
  <si>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</si>
  <si>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</si>
  <si>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</si>
  <si>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</si>
  <si>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</si>
  <si>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</si>
  <si>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</si>
  <si>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</si>
  <si>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</si>
  <si>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</si>
  <si>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</si>
  <si>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</si>
  <si>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</si>
  <si>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</si>
  <si>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</si>
  <si>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</si>
  <si>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</si>
  <si>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</si>
  <si>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</si>
  <si>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</si>
  <si>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</si>
  <si>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</si>
  <si>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</si>
  <si>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</si>
  <si>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</si>
  <si>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</si>
  <si>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</si>
  <si>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</si>
  <si>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</si>
  <si>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</si>
  <si>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</si>
  <si>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</si>
  <si>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</si>
  <si>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</si>
  <si>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</si>
  <si>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</si>
  <si>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</si>
  <si>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</si>
  <si>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</si>
  <si>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</si>
  <si>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</si>
  <si>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</si>
  <si>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</si>
  <si>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</si>
  <si>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</si>
  <si>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</si>
  <si>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</si>
  <si>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</si>
  <si>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</si>
  <si>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</si>
  <si>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</si>
  <si>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</si>
  <si>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</si>
  <si>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</si>
  <si>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</si>
  <si>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</si>
  <si>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</si>
  <si>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</si>
  <si>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</si>
  <si>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</si>
  <si>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</si>
  <si>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</si>
  <si>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</si>
  <si>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</si>
  <si>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</si>
  <si>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</si>
  <si>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</si>
  <si>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</si>
  <si>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</si>
  <si>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</si>
  <si>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</si>
  <si>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</si>
  <si>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</si>
  <si>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</si>
  <si>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</si>
  <si>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</si>
  <si>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</si>
  <si>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</si>
  <si>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</si>
  <si>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</si>
  <si>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</si>
  <si>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</si>
  <si>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</si>
  <si>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</si>
  <si>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</si>
  <si>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</si>
  <si>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</si>
  <si>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</si>
  <si>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</si>
  <si>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</si>
  <si>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</si>
  <si>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</si>
  <si>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</si>
  <si>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</si>
  <si>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</si>
  <si>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</si>
  <si>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</si>
  <si>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</si>
  <si>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</si>
  <si>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</si>
  <si>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</si>
  <si>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</si>
  <si>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</si>
  <si>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</si>
  <si>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</si>
  <si>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</si>
  <si>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</si>
  <si>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</si>
  <si>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</si>
  <si>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</si>
  <si>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</si>
  <si>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</si>
  <si>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</si>
  <si>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</si>
  <si>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</si>
  <si>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</si>
  <si>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</si>
  <si>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</si>
  <si>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</si>
  <si>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</si>
  <si>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</si>
  <si>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</si>
  <si>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</si>
  <si>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</si>
  <si>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</si>
  <si>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</si>
  <si>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</si>
  <si>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</si>
  <si>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</si>
  <si>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</si>
  <si>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</si>
  <si>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</si>
  <si>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</si>
  <si>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</si>
  <si>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</si>
  <si>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</si>
  <si>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</si>
  <si>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</si>
  <si>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</si>
  <si>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</si>
  <si>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</si>
  <si>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</si>
  <si>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</si>
  <si>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</si>
  <si>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</si>
  <si>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</si>
  <si>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</si>
  <si>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</si>
  <si>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</si>
  <si>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</si>
  <si>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</si>
  <si>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</si>
  <si>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</si>
  <si>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</si>
  <si>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</si>
  <si>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</si>
  <si>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</si>
  <si>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</si>
  <si>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</si>
  <si>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</si>
  <si>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</si>
  <si>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</si>
  <si>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</si>
  <si>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</si>
  <si>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</si>
  <si>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</si>
  <si>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</si>
  <si>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</si>
  <si>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</si>
  <si>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</si>
  <si>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</si>
  <si>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</si>
  <si>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</si>
  <si>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</si>
  <si>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</si>
  <si>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</si>
  <si>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</si>
  <si>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</si>
  <si>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</si>
  <si>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</si>
  <si>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</si>
  <si>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</si>
  <si>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</si>
  <si>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</si>
  <si>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</si>
  <si>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</si>
  <si>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</si>
  <si>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</si>
  <si>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</si>
  <si>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</si>
  <si>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</si>
  <si>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</si>
  <si>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</si>
  <si>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</si>
  <si>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</si>
  <si>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</si>
  <si>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</si>
  <si>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</si>
  <si>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</si>
  <si>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</si>
  <si>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</si>
  <si>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</si>
  <si>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</si>
  <si>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</si>
  <si>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</si>
  <si>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</si>
  <si>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</si>
  <si>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</si>
  <si>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</si>
  <si>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</si>
  <si>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</si>
  <si>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</si>
  <si>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</si>
  <si>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</si>
  <si>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</si>
  <si>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</si>
  <si>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</si>
  <si>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</si>
  <si>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</si>
  <si>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</si>
  <si>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</si>
  <si>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</si>
  <si>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</si>
  <si>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</si>
  <si>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</si>
  <si>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</si>
  <si>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</si>
  <si>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</si>
  <si>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</si>
  <si>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</si>
  <si>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</si>
  <si>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</si>
  <si>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</si>
  <si>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</si>
  <si>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</si>
  <si>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</si>
  <si>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</si>
  <si>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</si>
  <si>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</si>
  <si>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</si>
  <si>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</si>
  <si>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</si>
  <si>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</si>
  <si>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</si>
  <si>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</si>
  <si>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</si>
  <si>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</si>
  <si>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</si>
  <si>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</si>
  <si>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</si>
  <si>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</si>
  <si>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</si>
  <si>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</si>
  <si>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</si>
  <si>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</si>
  <si>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</si>
  <si>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</si>
  <si>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</si>
  <si>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</si>
  <si>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</si>
  <si>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</si>
  <si>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</si>
  <si>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</si>
  <si>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</si>
  <si>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</si>
  <si>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</si>
  <si>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</si>
  <si>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</si>
  <si>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</si>
  <si>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</si>
  <si>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</si>
  <si>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</si>
  <si>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</si>
  <si>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</si>
  <si>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</si>
  <si>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</si>
  <si>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</si>
  <si>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</si>
  <si>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</si>
  <si>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</si>
  <si>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</si>
  <si>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</si>
  <si>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</si>
  <si>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</si>
  <si>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</si>
  <si>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</si>
  <si>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</si>
  <si>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</si>
  <si>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</si>
  <si>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</si>
  <si>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</si>
  <si>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</si>
  <si>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</si>
  <si>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</si>
  <si>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</si>
  <si>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</si>
  <si>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</si>
  <si>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</si>
  <si>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</si>
  <si>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</si>
  <si>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</si>
  <si>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</si>
  <si>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</si>
  <si>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</si>
  <si>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</si>
  <si>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</si>
  <si>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</si>
  <si>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</si>
  <si>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</si>
  <si>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</si>
  <si>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</si>
  <si>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</si>
  <si>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</si>
  <si>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</si>
  <si>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</si>
  <si>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</si>
  <si>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</si>
  <si>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</si>
  <si>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</si>
  <si>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</si>
  <si>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</si>
  <si>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</si>
  <si>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</si>
  <si>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</si>
  <si>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</si>
  <si>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</si>
  <si>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</si>
  <si>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</si>
  <si>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</si>
  <si>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</si>
  <si>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</si>
  <si>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</si>
  <si>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</si>
  <si>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</si>
  <si>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</si>
  <si>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</si>
  <si>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</si>
  <si>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</si>
  <si>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</si>
  <si>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</si>
  <si>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</si>
  <si>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</si>
  <si>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</si>
  <si>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</si>
  <si>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</si>
  <si>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</si>
  <si>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</si>
  <si>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</si>
  <si>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</si>
  <si>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</si>
  <si>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</si>
  <si>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</si>
  <si>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</si>
  <si>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</si>
  <si>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</si>
  <si>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</si>
  <si>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</si>
  <si>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</si>
  <si>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</si>
  <si>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</si>
  <si>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</si>
  <si>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</si>
  <si>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</si>
  <si>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</si>
  <si>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</si>
  <si>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</si>
  <si>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</si>
  <si>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</si>
  <si>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</si>
  <si>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</si>
  <si>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</si>
  <si>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</si>
  <si>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</si>
  <si>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</si>
  <si>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</si>
  <si>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</si>
  <si>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</si>
  <si>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</si>
  <si>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</si>
  <si>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</si>
  <si>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</si>
  <si>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</si>
  <si>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</si>
  <si>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</si>
  <si>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</si>
  <si>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</si>
  <si>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</si>
  <si>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</si>
  <si>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</si>
  <si>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</si>
  <si>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</si>
  <si>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</si>
  <si>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</si>
  <si>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</si>
  <si>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</si>
  <si>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</si>
  <si>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</si>
  <si>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</si>
  <si>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</si>
  <si>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</si>
  <si>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</si>
  <si>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</si>
  <si>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</si>
  <si>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</si>
  <si>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</si>
  <si>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</si>
  <si>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</si>
  <si>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</si>
  <si>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</si>
  <si>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</si>
  <si>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</si>
  <si>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</si>
  <si>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</si>
  <si>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</si>
  <si>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</si>
  <si>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</si>
  <si>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</si>
  <si>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</si>
  <si>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</si>
  <si>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</si>
  <si>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</si>
  <si>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</si>
  <si>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</si>
  <si>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</si>
  <si>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</si>
  <si>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</si>
  <si>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</si>
  <si>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</si>
  <si>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</si>
  <si>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</si>
  <si>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</si>
  <si>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</si>
  <si>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</si>
  <si>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</si>
  <si>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</si>
  <si>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</si>
  <si>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</si>
  <si>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</si>
  <si>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</si>
  <si>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</si>
  <si>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</si>
  <si>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</si>
  <si>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</si>
  <si>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</si>
  <si>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</si>
  <si>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</si>
  <si>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</si>
  <si>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</si>
  <si>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</si>
  <si>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</si>
  <si>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</si>
  <si>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</si>
  <si>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</si>
  <si>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</si>
  <si>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</si>
  <si>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</si>
  <si>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</si>
  <si>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</si>
  <si>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</si>
  <si>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</si>
  <si>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</si>
  <si>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</si>
  <si>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</si>
  <si>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</si>
  <si>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</si>
  <si>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</si>
  <si>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</si>
  <si>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</si>
  <si>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</si>
  <si>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</si>
  <si>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</si>
  <si>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</si>
  <si>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</si>
  <si>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</si>
  <si>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</si>
  <si>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</si>
  <si>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</si>
  <si>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</si>
  <si>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</si>
  <si>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</si>
  <si>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</si>
  <si>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</si>
  <si>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</si>
  <si>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</si>
  <si>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</si>
  <si>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</si>
  <si>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</si>
  <si>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</si>
  <si>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</si>
  <si>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</si>
  <si>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</si>
  <si>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</si>
  <si>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</si>
  <si>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</si>
  <si>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</si>
  <si>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</si>
  <si>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</si>
  <si>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</si>
  <si>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</si>
  <si>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</si>
  <si>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</si>
  <si>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</si>
  <si>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</si>
  <si>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</si>
  <si>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</si>
  <si>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</si>
  <si>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</si>
  <si>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</si>
  <si>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</si>
  <si>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</si>
  <si>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</si>
  <si>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</si>
  <si>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</si>
  <si>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</si>
  <si>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</si>
  <si>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</si>
  <si>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</si>
  <si>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</si>
  <si>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</si>
  <si>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</si>
  <si>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</si>
  <si>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</si>
  <si>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</si>
  <si>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</si>
  <si>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</si>
  <si>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</si>
  <si>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</si>
  <si>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</si>
  <si>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</si>
  <si>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</si>
  <si>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</si>
  <si>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</si>
  <si>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</si>
  <si>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</si>
  <si>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</si>
  <si>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</si>
  <si>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</si>
  <si>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</si>
  <si>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</si>
  <si>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</si>
  <si>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</si>
  <si>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</si>
  <si>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</si>
  <si>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</si>
  <si>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</si>
  <si>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</si>
  <si>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</si>
  <si>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</si>
  <si>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</si>
  <si>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</si>
  <si>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</si>
  <si>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</si>
  <si>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</si>
  <si>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</si>
  <si>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</si>
  <si>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</si>
  <si>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</si>
  <si>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</si>
  <si>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</si>
  <si>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</si>
  <si>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</si>
  <si>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</si>
  <si>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</si>
  <si>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</si>
  <si>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</si>
  <si>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</si>
  <si>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</si>
  <si>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</si>
  <si>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</si>
  <si>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</si>
  <si>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</si>
  <si>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</si>
  <si>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</si>
  <si>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</si>
  <si>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</si>
  <si>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</si>
  <si>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</si>
  <si>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</si>
  <si>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</si>
  <si>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</si>
  <si>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</si>
  <si>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</si>
  <si>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</si>
  <si>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</si>
  <si>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</si>
  <si>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</si>
  <si>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</si>
  <si>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</si>
  <si>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</si>
  <si>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</si>
  <si>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</si>
  <si>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</si>
  <si>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</si>
  <si>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</si>
  <si>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</si>
  <si>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</si>
  <si>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</si>
  <si>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</si>
  <si>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</si>
  <si>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</si>
  <si>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</si>
  <si>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</si>
  <si>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</si>
  <si>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</si>
  <si>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</si>
  <si>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</si>
  <si>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</si>
  <si>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</si>
  <si>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</si>
  <si>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</si>
  <si>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</si>
  <si>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</si>
  <si>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</si>
  <si>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</si>
  <si>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</si>
  <si>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</si>
  <si>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</si>
  <si>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</si>
  <si>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</si>
  <si>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</si>
  <si>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</si>
  <si>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</si>
  <si>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</si>
  <si>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</si>
  <si>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</si>
  <si>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</si>
  <si>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</si>
  <si>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</si>
  <si>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</si>
  <si>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</si>
  <si>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</si>
  <si>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</si>
  <si>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</si>
  <si>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</si>
  <si>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</si>
  <si>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</si>
  <si>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</si>
  <si>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</si>
  <si>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</si>
  <si>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</si>
  <si>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</si>
  <si>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</si>
  <si>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</si>
  <si>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</si>
  <si>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</si>
  <si>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</si>
  <si>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</si>
  <si>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</si>
  <si>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</si>
  <si>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</si>
  <si>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</si>
  <si>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</si>
  <si>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</si>
  <si>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</si>
  <si>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</si>
  <si>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</si>
  <si>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</si>
  <si>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</si>
  <si>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</si>
  <si>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</si>
  <si>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</si>
  <si>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</si>
  <si>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</si>
  <si>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</si>
  <si>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</si>
  <si>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</si>
  <si>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</si>
  <si>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</si>
  <si>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</si>
  <si>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</si>
  <si>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</si>
  <si>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</si>
  <si>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</si>
  <si>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</si>
  <si>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</si>
  <si>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</si>
  <si>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</si>
  <si>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</si>
  <si>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</si>
  <si>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</si>
  <si>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</si>
  <si>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</si>
  <si>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</si>
  <si>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</si>
  <si>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</si>
  <si>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</si>
  <si>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</si>
  <si>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</si>
  <si>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</si>
  <si>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</si>
  <si>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</si>
  <si>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</si>
  <si>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</si>
  <si>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</si>
  <si>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</si>
  <si>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</si>
  <si>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</si>
  <si>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</si>
  <si>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</si>
  <si>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</si>
  <si>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</si>
  <si>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</si>
  <si>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</si>
  <si>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</si>
  <si>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</si>
  <si>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</si>
  <si>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</si>
  <si>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</si>
  <si>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</si>
  <si>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</si>
  <si>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</si>
  <si>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</si>
  <si>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</si>
  <si>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</si>
  <si>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</si>
  <si>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</si>
  <si>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</si>
  <si>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</si>
  <si>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</si>
  <si>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</si>
  <si>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</si>
  <si>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</si>
  <si>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</si>
  <si>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</si>
  <si>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</si>
  <si>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</si>
  <si>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</si>
  <si>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</si>
  <si>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</si>
  <si>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</si>
  <si>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</si>
  <si>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</si>
  <si>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</si>
  <si>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</si>
  <si>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</si>
  <si>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</si>
  <si>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</si>
  <si>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</si>
  <si>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</si>
  <si>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</si>
  <si>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</si>
  <si>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</si>
  <si>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</si>
  <si>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</si>
  <si>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</si>
  <si>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</si>
  <si>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</si>
  <si>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</si>
  <si>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</si>
  <si>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</si>
  <si>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</si>
  <si>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</si>
  <si>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</si>
  <si>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</si>
  <si>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</si>
  <si>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</si>
  <si>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</si>
  <si>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</si>
  <si>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</si>
  <si>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</si>
  <si>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</si>
  <si>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</si>
  <si>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</si>
  <si>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</si>
  <si>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</si>
  <si>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</si>
  <si>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</si>
  <si>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</si>
  <si>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</si>
  <si>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</si>
  <si>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</si>
  <si>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</si>
  <si>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</si>
  <si>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</si>
  <si>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</si>
  <si>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</si>
  <si>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</si>
  <si>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</si>
  <si>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</si>
  <si>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</si>
  <si>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</si>
  <si>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</si>
  <si>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</si>
  <si>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</si>
  <si>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</si>
  <si>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</si>
  <si>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</si>
  <si>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</si>
  <si>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</si>
  <si>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</si>
  <si>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</si>
  <si>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</si>
  <si>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</si>
  <si>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</si>
  <si>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</si>
  <si>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</si>
  <si>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</si>
  <si>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</si>
  <si>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</si>
  <si>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</si>
  <si>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</si>
  <si>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</si>
  <si>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</si>
  <si>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</si>
  <si>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</si>
  <si>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</si>
  <si>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</si>
  <si>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</si>
  <si>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</si>
  <si>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</si>
  <si>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</si>
  <si>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</si>
  <si>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</si>
  <si>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</si>
  <si>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</si>
  <si>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</si>
  <si>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</si>
  <si>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</si>
  <si>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</si>
  <si>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</si>
  <si>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</si>
  <si>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</si>
  <si>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</si>
  <si>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</si>
  <si>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</si>
  <si>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</si>
  <si>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</si>
  <si>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</si>
  <si>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</si>
  <si>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</si>
  <si>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</si>
  <si>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</si>
  <si>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</si>
  <si>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</si>
  <si>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</si>
  <si>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</si>
  <si>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</si>
  <si>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</si>
  <si>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</si>
  <si>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</si>
  <si>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</si>
  <si>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</si>
  <si>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</si>
  <si>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</si>
  <si>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</si>
  <si>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</si>
  <si>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</si>
  <si>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</si>
  <si>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</si>
  <si>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</si>
  <si>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</si>
  <si>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</si>
  <si>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</si>
  <si>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</si>
  <si>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</si>
  <si>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</si>
  <si>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</si>
  <si>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</si>
  <si>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</si>
  <si>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</si>
  <si>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</si>
  <si>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</si>
  <si>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</si>
  <si>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</si>
  <si>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</si>
  <si>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</si>
  <si>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</si>
  <si>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</si>
  <si>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</si>
  <si>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</si>
  <si>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</si>
  <si>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</si>
  <si>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</si>
  <si>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</si>
  <si>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</si>
  <si>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</si>
  <si>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</si>
  <si>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</si>
  <si>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</si>
  <si>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</si>
  <si>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</si>
  <si>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</si>
  <si>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</si>
  <si>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</si>
  <si>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</si>
  <si>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</si>
  <si>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</si>
  <si>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</si>
  <si>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</si>
  <si>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</si>
  <si>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</si>
  <si>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</si>
  <si>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</si>
  <si>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</si>
  <si>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</si>
  <si>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</si>
  <si>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</si>
  <si>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</si>
  <si>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</si>
  <si>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</si>
  <si>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</si>
  <si>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</si>
  <si>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</si>
  <si>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</si>
  <si>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</si>
  <si>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</si>
  <si>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</si>
  <si>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</si>
  <si>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</si>
  <si>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</si>
  <si>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</si>
  <si>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</si>
  <si>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</si>
  <si>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</si>
  <si>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</si>
  <si>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</si>
  <si>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</si>
  <si>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</si>
  <si>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</si>
  <si>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</si>
  <si>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</si>
  <si>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</si>
  <si>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</si>
  <si>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</si>
  <si>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</si>
  <si>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</si>
  <si>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</si>
  <si>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</si>
  <si>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</si>
  <si>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</si>
  <si>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</si>
  <si>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</si>
  <si>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</si>
  <si>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</si>
  <si>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</si>
  <si>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</si>
  <si>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</si>
  <si>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</si>
  <si>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</si>
  <si>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</si>
  <si>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</si>
  <si>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</si>
  <si>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</si>
  <si>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</si>
  <si>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</si>
  <si>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</si>
  <si>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</si>
  <si>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</si>
  <si>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</si>
  <si>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</si>
  <si>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</si>
  <si>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</si>
  <si>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</si>
  <si>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</si>
  <si>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</si>
  <si>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</si>
  <si>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</si>
  <si>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</si>
  <si>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</si>
  <si>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</si>
  <si>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</si>
  <si>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</si>
  <si>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</si>
  <si>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</si>
  <si>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</si>
  <si>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</si>
  <si>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</si>
  <si>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</si>
  <si>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</si>
  <si>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</si>
  <si>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</si>
  <si>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</si>
  <si>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</si>
  <si>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</si>
  <si>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</si>
  <si>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</si>
  <si>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</si>
  <si>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</si>
  <si>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</si>
  <si>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</si>
  <si>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</si>
  <si>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</si>
  <si>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</si>
  <si>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</si>
  <si>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</si>
  <si>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</si>
  <si>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</si>
  <si>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</si>
  <si>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</si>
  <si>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</si>
  <si>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</si>
  <si>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</si>
  <si>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</si>
  <si>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</si>
  <si>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</si>
  <si>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</si>
  <si>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</si>
  <si>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</si>
  <si>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</si>
  <si>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</si>
  <si>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</si>
  <si>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</si>
  <si>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</si>
  <si>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</si>
  <si>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</si>
  <si>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</si>
  <si>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</si>
  <si>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</si>
  <si>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</si>
  <si>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</si>
  <si>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</si>
  <si>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</si>
  <si>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</si>
  <si>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</si>
  <si>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</si>
  <si>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</si>
  <si>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</si>
  <si>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</si>
  <si>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</si>
  <si>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</si>
  <si>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</si>
  <si>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</si>
  <si>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</si>
  <si>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</si>
  <si>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</si>
  <si>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</si>
  <si>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</si>
  <si>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</si>
  <si>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</si>
  <si>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</si>
  <si>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</si>
  <si>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</si>
  <si>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</si>
  <si>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</si>
  <si>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</si>
  <si>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</si>
  <si>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</si>
  <si>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</si>
  <si>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</si>
  <si>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</si>
  <si>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</si>
  <si>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</si>
  <si>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</si>
  <si>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</si>
  <si>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</si>
  <si>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</si>
  <si>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</si>
  <si>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</si>
  <si>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</si>
  <si>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</si>
  <si>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</si>
  <si>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</si>
  <si>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</si>
  <si>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</si>
  <si>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</si>
  <si>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</si>
  <si>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</si>
  <si>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</si>
  <si>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</si>
  <si>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</si>
  <si>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</si>
  <si>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</si>
  <si>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</si>
  <si>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</si>
  <si>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</si>
  <si>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</si>
  <si>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</si>
  <si>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</si>
  <si>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</si>
  <si>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</si>
  <si>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</si>
  <si>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</si>
  <si>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</si>
  <si>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</si>
  <si>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</si>
  <si>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</si>
  <si>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</si>
  <si>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</si>
  <si>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</si>
  <si>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</si>
  <si>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</si>
  <si>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</si>
  <si>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</si>
  <si>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</si>
  <si>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</si>
  <si>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</si>
  <si>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</si>
  <si>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</si>
  <si>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</si>
  <si>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</si>
  <si>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</si>
  <si>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</si>
  <si>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</si>
  <si>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</si>
  <si>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</si>
  <si>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</si>
  <si>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</si>
  <si>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</si>
  <si>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</si>
  <si>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</si>
  <si>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</si>
  <si>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</si>
  <si>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</si>
  <si>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</si>
  <si>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</si>
  <si>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</si>
  <si>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</si>
  <si>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</si>
  <si>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</si>
  <si>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</si>
  <si>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</si>
  <si>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</si>
  <si>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</si>
  <si>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</si>
  <si>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</si>
  <si>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</si>
  <si>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</si>
  <si>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</si>
  <si>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</si>
  <si>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</si>
  <si>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</si>
  <si>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</si>
  <si>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</si>
  <si>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</si>
  <si>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</si>
  <si>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</si>
  <si>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</si>
  <si>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</si>
  <si>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</si>
  <si>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</si>
  <si>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</si>
  <si>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</si>
  <si>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</si>
  <si>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</si>
  <si>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</si>
  <si>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</si>
  <si>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</si>
  <si>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</si>
  <si>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</si>
  <si>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</si>
  <si>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</si>
  <si>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</si>
  <si>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</si>
  <si>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</si>
  <si>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</si>
  <si>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</si>
  <si>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</si>
  <si>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</si>
  <si>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</si>
  <si>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</si>
  <si>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</si>
  <si>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</si>
  <si>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</si>
  <si>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</si>
  <si>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</si>
  <si>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</si>
  <si>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</si>
  <si>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</si>
  <si>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</si>
  <si>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</si>
  <si>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</si>
  <si>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</si>
  <si>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</si>
  <si>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</si>
  <si>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</si>
  <si>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</si>
  <si>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</si>
  <si>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</si>
  <si>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</si>
  <si>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</si>
  <si>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</si>
  <si>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</si>
  <si>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</si>
  <si>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</si>
  <si>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</si>
  <si>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</si>
  <si>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</si>
  <si>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</si>
  <si>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</si>
  <si>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</si>
  <si>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</si>
  <si>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</si>
  <si>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</si>
  <si>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</si>
  <si>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</si>
  <si>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</si>
  <si>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</si>
  <si>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</si>
  <si>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</si>
  <si>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</si>
  <si>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</si>
  <si>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</si>
  <si>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</si>
  <si>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</si>
  <si>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</si>
  <si>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</si>
  <si>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</si>
  <si>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</si>
  <si>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</si>
  <si>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</si>
  <si>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</si>
  <si>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</si>
  <si>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</si>
  <si>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</si>
  <si>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</si>
  <si>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</si>
  <si>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</si>
  <si>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</si>
  <si>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</si>
  <si>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</si>
  <si>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</si>
  <si>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</si>
  <si>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</si>
  <si>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</si>
  <si>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</si>
  <si>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</si>
  <si>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</si>
  <si>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</si>
  <si>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</si>
  <si>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</si>
  <si>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</si>
  <si>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</si>
  <si>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</si>
  <si>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</si>
  <si>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</si>
  <si>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</si>
  <si>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</si>
  <si>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</si>
  <si>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</si>
  <si>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</si>
  <si>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</si>
  <si>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</si>
  <si>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</si>
  <si>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</si>
  <si>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</si>
  <si>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</si>
  <si>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</si>
  <si>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</si>
  <si>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</si>
  <si>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</si>
  <si>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</si>
  <si>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</si>
  <si>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</si>
  <si>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</si>
  <si>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</si>
  <si>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</si>
  <si>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</si>
  <si>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</si>
  <si>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</si>
  <si>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</si>
  <si>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</si>
  <si>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</si>
  <si>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</si>
  <si>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</si>
  <si>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</si>
  <si>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</si>
  <si>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</si>
  <si>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</si>
  <si>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</si>
  <si>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</si>
  <si>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</si>
  <si>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</si>
  <si>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</si>
  <si>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</si>
  <si>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</si>
  <si>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</si>
  <si>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</si>
  <si>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</si>
  <si>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</si>
  <si>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</si>
  <si>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</si>
  <si>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</si>
  <si>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</si>
  <si>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</si>
  <si>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</si>
  <si>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</si>
  <si>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</si>
  <si>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</si>
  <si>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</si>
  <si>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</si>
  <si>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</si>
  <si>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</si>
  <si>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</si>
  <si>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</si>
  <si>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</si>
  <si>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</si>
  <si>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</si>
  <si>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</si>
  <si>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</si>
  <si>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</si>
  <si>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</si>
  <si>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</si>
  <si>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</si>
  <si>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</si>
  <si>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</si>
  <si>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</si>
  <si>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</si>
  <si>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</si>
  <si>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</si>
  <si>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</si>
  <si>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</si>
  <si>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</si>
  <si>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</si>
  <si>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</si>
  <si>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</si>
  <si>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</si>
  <si>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</si>
  <si>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</si>
  <si>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</si>
  <si>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</si>
  <si>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</si>
  <si>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</si>
  <si>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</si>
  <si>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</si>
  <si>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</si>
  <si>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</si>
  <si>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</si>
  <si>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</si>
  <si>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</si>
  <si>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</si>
  <si>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</si>
  <si>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</si>
  <si>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</si>
  <si>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</si>
  <si>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</si>
  <si>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</si>
  <si>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</si>
  <si>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</si>
  <si>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</si>
  <si>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</si>
  <si>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</si>
  <si>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</si>
  <si>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</si>
  <si>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</si>
  <si>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</si>
  <si>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</si>
  <si>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</si>
  <si>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</si>
  <si>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</si>
  <si>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</si>
  <si>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</si>
  <si>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</si>
  <si>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</si>
  <si>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</si>
  <si>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</si>
  <si>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</si>
  <si>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</si>
  <si>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</si>
  <si>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</si>
  <si>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</si>
  <si>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</si>
  <si>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</si>
  <si>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</si>
  <si>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</si>
  <si>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</si>
  <si>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</si>
  <si>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</si>
  <si>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</si>
  <si>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</si>
  <si>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</si>
  <si>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</si>
  <si>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</si>
  <si>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</si>
  <si>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</si>
  <si>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</si>
  <si>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</si>
  <si>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</si>
  <si>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</si>
  <si>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</si>
  <si>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</si>
  <si>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</si>
  <si>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</si>
  <si>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</si>
  <si>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</si>
  <si>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</si>
  <si>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</si>
  <si>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</si>
  <si>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</si>
  <si>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</si>
  <si>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</si>
  <si>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</si>
  <si>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</si>
  <si>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</si>
  <si>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</si>
  <si>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</si>
  <si>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</si>
  <si>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</si>
  <si>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</si>
  <si>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</si>
  <si>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</si>
  <si>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</si>
  <si>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</si>
  <si>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</si>
  <si>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</si>
  <si>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</si>
  <si>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</si>
  <si>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</si>
  <si>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</si>
  <si>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</si>
  <si>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</si>
  <si>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</si>
  <si>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</si>
  <si>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</si>
  <si>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</si>
  <si>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</si>
  <si>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</si>
  <si>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</si>
  <si>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</si>
  <si>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</si>
  <si>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</si>
  <si>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</si>
  <si>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</si>
  <si>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</si>
  <si>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</si>
  <si>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</si>
  <si>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</si>
  <si>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</si>
  <si>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</si>
  <si>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</si>
  <si>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</si>
  <si>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</si>
  <si>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</si>
  <si>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</si>
  <si>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</si>
  <si>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</si>
  <si>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</si>
  <si>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</si>
  <si>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</si>
  <si>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</si>
  <si>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</si>
  <si>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</si>
  <si>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</si>
  <si>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</si>
  <si>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</si>
  <si>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</si>
  <si>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</si>
  <si>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</si>
  <si>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</si>
  <si>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</si>
  <si>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</si>
  <si>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</si>
  <si>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</si>
  <si>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</si>
  <si>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</si>
  <si>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</si>
  <si>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</si>
  <si>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</si>
  <si>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</si>
  <si>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</si>
  <si>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</si>
  <si>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</si>
  <si>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</si>
  <si>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</si>
  <si>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</si>
  <si>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</si>
  <si>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</si>
  <si>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</si>
  <si>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</si>
  <si>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</si>
  <si>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</si>
  <si>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</si>
  <si>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</si>
  <si>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</si>
  <si>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</si>
  <si>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</si>
  <si>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</si>
  <si>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</si>
  <si>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</si>
  <si>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</si>
  <si>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</si>
  <si>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</si>
  <si>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</si>
  <si>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</si>
  <si>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</si>
  <si>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</si>
  <si>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</si>
  <si>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</si>
  <si>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</si>
  <si>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</si>
  <si>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</si>
  <si>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</si>
  <si>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</si>
  <si>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</si>
  <si>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</si>
  <si>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</si>
  <si>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</si>
  <si>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</si>
  <si>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</si>
  <si>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</si>
  <si>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</si>
  <si>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</si>
  <si>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</si>
  <si>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</si>
  <si>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</si>
  <si>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</si>
  <si>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</si>
  <si>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</si>
  <si>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</si>
  <si>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</si>
  <si>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</si>
  <si>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</si>
  <si>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</si>
  <si>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</si>
  <si>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</si>
  <si>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</si>
  <si>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</si>
  <si>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</si>
  <si>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</si>
  <si>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</si>
  <si>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</si>
  <si>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</si>
  <si>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</si>
  <si>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</si>
  <si>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</si>
  <si>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</si>
  <si>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</si>
  <si>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</si>
  <si>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</si>
  <si>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</si>
  <si>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</si>
  <si>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</si>
  <si>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</si>
  <si>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</si>
  <si>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</si>
  <si>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</si>
  <si>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</si>
  <si>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</si>
  <si>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</si>
  <si>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</si>
  <si>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</si>
  <si>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</si>
  <si>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</si>
  <si>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</si>
  <si>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</si>
  <si>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</si>
  <si>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</si>
  <si>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</si>
  <si>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</si>
  <si>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</si>
  <si>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</si>
  <si>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</si>
  <si>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</si>
  <si>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</si>
  <si>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</si>
  <si>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</si>
  <si>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</si>
  <si>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</si>
  <si>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</si>
  <si>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</si>
  <si>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</si>
  <si>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</si>
  <si>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</si>
  <si>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</si>
  <si>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</si>
  <si>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</si>
  <si>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</si>
  <si>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</si>
  <si>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</si>
  <si>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</si>
  <si>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</si>
  <si>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</si>
  <si>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</si>
  <si>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</si>
  <si>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</si>
  <si>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</si>
  <si>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</si>
  <si>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</si>
  <si>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</si>
  <si>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</si>
  <si>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</si>
  <si>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</si>
  <si>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</si>
  <si>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</si>
  <si>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</si>
  <si>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</si>
  <si>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</si>
  <si>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</si>
  <si>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</si>
  <si>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</si>
  <si>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</si>
  <si>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</si>
  <si>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</si>
  <si>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</si>
  <si>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</si>
  <si>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</si>
  <si>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</si>
  <si>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</si>
  <si>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</si>
  <si>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</si>
  <si>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</si>
  <si>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</si>
  <si>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</si>
  <si>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</si>
  <si>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</si>
  <si>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</si>
  <si>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</si>
  <si>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</si>
  <si>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</si>
  <si>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</si>
  <si>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</si>
  <si>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</si>
  <si>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</si>
  <si>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</si>
  <si>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</si>
  <si>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</si>
  <si>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</si>
  <si>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</si>
  <si>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</si>
  <si>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</si>
  <si>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</si>
  <si>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</si>
  <si>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</si>
  <si>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</si>
  <si>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</si>
  <si>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</si>
  <si>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</si>
  <si>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</si>
  <si>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</si>
  <si>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</si>
  <si>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</si>
  <si>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</si>
  <si>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</si>
  <si>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</si>
  <si>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</si>
  <si>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</si>
  <si>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</si>
  <si>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</si>
  <si>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</si>
  <si>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</si>
  <si>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</si>
  <si>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</si>
  <si>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</si>
  <si>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</si>
  <si>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</si>
  <si>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</si>
  <si>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</si>
  <si>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</si>
  <si>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</si>
  <si>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</si>
  <si>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</si>
  <si>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</si>
  <si>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</si>
  <si>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</si>
  <si>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</si>
  <si>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</si>
  <si>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</si>
  <si>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</si>
  <si>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</si>
  <si>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</si>
  <si>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</si>
  <si>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</si>
  <si>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</si>
  <si>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</si>
  <si>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</si>
  <si>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</si>
  <si>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</si>
  <si>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</si>
  <si>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</si>
  <si>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</si>
  <si>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</si>
  <si>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</si>
  <si>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</si>
  <si>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</si>
  <si>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</si>
  <si>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</si>
  <si>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</si>
  <si>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</si>
  <si>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</si>
  <si>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</si>
  <si>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</si>
  <si>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</si>
  <si>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</si>
  <si>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</si>
  <si>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</si>
  <si>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</si>
  <si>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</si>
  <si>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</si>
  <si>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</si>
  <si>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</si>
  <si>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</si>
  <si>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</si>
  <si>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</si>
  <si>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</si>
  <si>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</si>
  <si>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</si>
  <si>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</si>
  <si>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</si>
  <si>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</si>
  <si>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</si>
  <si>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</si>
  <si>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</si>
  <si>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</si>
  <si>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</si>
  <si>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</si>
  <si>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</si>
  <si>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</si>
  <si>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</si>
  <si>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</si>
  <si>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</si>
  <si>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</si>
  <si>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</si>
  <si>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</si>
  <si>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</si>
  <si>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</si>
  <si>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</si>
  <si>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</si>
  <si>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</si>
  <si>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</si>
  <si>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</si>
  <si>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</si>
  <si>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</si>
  <si>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</si>
  <si>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</si>
  <si>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</si>
  <si>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</si>
  <si>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</si>
  <si>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</si>
  <si>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</si>
  <si>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</si>
  <si>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</si>
  <si>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</si>
  <si>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</si>
  <si>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</si>
  <si>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</si>
  <si>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</si>
  <si>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</si>
  <si>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</si>
  <si>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</si>
  <si>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</si>
  <si>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</si>
  <si>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</si>
  <si>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</si>
  <si>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</si>
  <si>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</si>
  <si>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</si>
  <si>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</si>
  <si>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</si>
  <si>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</si>
  <si>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</si>
  <si>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</si>
  <si>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</si>
  <si>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</si>
  <si>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</si>
  <si>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</si>
  <si>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</si>
  <si>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</si>
  <si>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</si>
  <si>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</si>
  <si>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</si>
  <si>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</si>
  <si>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</si>
  <si>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</si>
  <si>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</si>
  <si>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</si>
  <si>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</si>
  <si>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</si>
  <si>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</si>
  <si>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</si>
  <si>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</si>
  <si>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</si>
  <si>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</si>
  <si>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</si>
  <si>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</si>
  <si>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</si>
  <si>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</si>
  <si>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</si>
  <si>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</si>
  <si>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</si>
  <si>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</si>
  <si>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</si>
  <si>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</si>
  <si>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</si>
  <si>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</si>
  <si>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</si>
  <si>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</si>
  <si>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</si>
  <si>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</si>
  <si>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</si>
  <si>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</si>
  <si>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</si>
  <si>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</si>
  <si>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</si>
  <si>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</si>
  <si>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</si>
  <si>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</si>
  <si>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</si>
  <si>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</si>
  <si>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</si>
  <si>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</si>
  <si>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</si>
  <si>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</si>
  <si>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</si>
  <si>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</si>
  <si>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</si>
  <si>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</si>
  <si>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</si>
  <si>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</si>
  <si>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</si>
  <si>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</si>
  <si>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</si>
  <si>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</si>
  <si>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</si>
  <si>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</si>
  <si>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</si>
  <si>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</si>
  <si>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</si>
  <si>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</si>
  <si>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</si>
  <si>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</si>
  <si>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</si>
  <si>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</si>
  <si>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</si>
  <si>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</si>
  <si>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</si>
  <si>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</si>
  <si>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</si>
  <si>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</si>
  <si>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</si>
  <si>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</si>
  <si>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</si>
  <si>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</si>
  <si>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</si>
  <si>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</si>
  <si>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</si>
  <si>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</si>
  <si>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</si>
  <si>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</si>
  <si>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</si>
  <si>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</si>
  <si>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</si>
  <si>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</si>
  <si>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</si>
  <si>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</si>
  <si>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</si>
  <si>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</si>
  <si>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</si>
  <si>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</si>
  <si>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</si>
  <si>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</si>
  <si>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</si>
  <si>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</si>
  <si>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</si>
  <si>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</si>
  <si>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</si>
  <si>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</si>
  <si>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</si>
  <si>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</si>
  <si>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</si>
  <si>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</si>
  <si>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</si>
  <si>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</si>
  <si>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</si>
  <si>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</si>
  <si>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</si>
  <si>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</si>
  <si>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</si>
  <si>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</si>
  <si>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</si>
  <si>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</si>
  <si>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</si>
  <si>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</si>
  <si>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</si>
  <si>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</si>
  <si>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</si>
  <si>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</si>
  <si>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</si>
  <si>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</si>
  <si>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</si>
  <si>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</si>
  <si>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</si>
  <si>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</si>
  <si>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</si>
  <si>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</si>
  <si>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</si>
  <si>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</si>
  <si>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</si>
  <si>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</si>
  <si>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</si>
  <si>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</si>
  <si>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</si>
  <si>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</si>
  <si>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</si>
  <si>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</si>
  <si>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</si>
  <si>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</si>
  <si>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</si>
  <si>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</si>
  <si>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</si>
  <si>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</si>
  <si>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</si>
  <si>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</si>
  <si>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</si>
  <si>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</si>
  <si>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</si>
  <si>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</si>
  <si>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</si>
  <si>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</si>
  <si>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</si>
  <si>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</si>
  <si>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</si>
  <si>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</si>
  <si>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</si>
  <si>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</si>
  <si>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</si>
  <si>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</si>
  <si>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</si>
  <si>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</si>
  <si>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</si>
  <si>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</si>
  <si>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</si>
  <si>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</si>
  <si>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</si>
  <si>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</si>
  <si>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</si>
  <si>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</si>
  <si>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</si>
  <si>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</si>
  <si>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</si>
  <si>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</si>
  <si>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</si>
  <si>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</si>
  <si>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</si>
  <si>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</si>
  <si>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</si>
  <si>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</si>
  <si>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</si>
  <si>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</si>
  <si>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</si>
  <si>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</si>
  <si>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</si>
  <si>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</si>
  <si>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</si>
  <si>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</si>
  <si>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</si>
  <si>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</si>
  <si>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</si>
  <si>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</si>
  <si>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</si>
  <si>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</si>
  <si>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</si>
  <si>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</si>
  <si>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</si>
  <si>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</si>
  <si>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</si>
  <si>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</si>
  <si>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</si>
  <si>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</si>
  <si>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</si>
  <si>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</si>
  <si>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</si>
  <si>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</si>
  <si>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</si>
  <si>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</si>
  <si>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</si>
  <si>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</si>
  <si>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</si>
  <si>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</si>
  <si>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</si>
  <si>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</si>
  <si>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</si>
  <si>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</si>
  <si>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</si>
  <si>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</si>
  <si>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</si>
  <si>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</si>
  <si>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</si>
  <si>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</si>
  <si>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</si>
  <si>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</si>
  <si>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</si>
  <si>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</si>
  <si>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</si>
  <si>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</si>
  <si>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</si>
  <si>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</si>
  <si>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</si>
  <si>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</si>
  <si>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</si>
  <si>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</si>
  <si>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</si>
  <si>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</si>
  <si>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</si>
  <si>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</si>
  <si>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</si>
  <si>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</si>
  <si>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</si>
  <si>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</si>
  <si>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</si>
  <si>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</si>
  <si>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</si>
  <si>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</si>
  <si>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</si>
  <si>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</si>
  <si>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</si>
  <si>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</si>
  <si>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</si>
  <si>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</si>
  <si>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</si>
  <si>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</si>
  <si>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</si>
  <si>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</si>
  <si>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</si>
  <si>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</si>
  <si>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</si>
  <si>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</si>
  <si>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</si>
  <si>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</si>
  <si>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</si>
  <si>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</si>
  <si>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</si>
  <si>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</si>
  <si>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</si>
  <si>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</si>
  <si>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</si>
  <si>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</si>
  <si>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</si>
  <si>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</si>
  <si>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</si>
  <si>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</si>
  <si>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</si>
  <si>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</si>
  <si>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</si>
  <si>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</si>
  <si>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</si>
  <si>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</si>
  <si>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</si>
  <si>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</si>
  <si>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</si>
  <si>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</si>
  <si>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</si>
  <si>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</si>
  <si>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</si>
  <si>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</si>
  <si>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</si>
  <si>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</si>
  <si>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</si>
  <si>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</si>
  <si>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</si>
  <si>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</si>
  <si>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</si>
  <si>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</si>
  <si>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</si>
  <si>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</si>
  <si>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</si>
  <si>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</si>
  <si>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</si>
  <si>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</si>
  <si>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</si>
  <si>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</si>
  <si>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</si>
  <si>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</si>
  <si>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</si>
  <si>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</si>
  <si>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</si>
  <si>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</si>
  <si>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</si>
  <si>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</si>
  <si>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</si>
  <si>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</si>
  <si>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</si>
  <si>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</si>
  <si>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</si>
  <si>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</si>
  <si>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</si>
  <si>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</si>
  <si>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</si>
  <si>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</si>
  <si>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</si>
  <si>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</si>
  <si>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</si>
  <si>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</si>
  <si>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</si>
  <si>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</si>
  <si>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</si>
  <si>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</si>
  <si>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</si>
  <si>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</si>
  <si>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</si>
  <si>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</si>
  <si>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</si>
  <si>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</si>
  <si>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</si>
  <si>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</si>
  <si>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</si>
  <si>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</si>
  <si>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</si>
  <si>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</si>
  <si>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</si>
  <si>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</si>
  <si>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</si>
  <si>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</si>
  <si>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</si>
  <si>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</si>
  <si>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</si>
  <si>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</si>
  <si>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</si>
  <si>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</si>
  <si>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</si>
  <si>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</si>
  <si>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</si>
  <si>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</si>
  <si>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</si>
  <si>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</si>
  <si>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</si>
  <si>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</si>
  <si>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</si>
  <si>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</si>
  <si>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</si>
  <si>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</si>
  <si>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</si>
  <si>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</si>
  <si>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</si>
  <si>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</si>
  <si>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</si>
  <si>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</si>
  <si>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</si>
  <si>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</si>
  <si>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</si>
  <si>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</si>
  <si>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</si>
  <si>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</si>
  <si>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</si>
  <si>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</si>
  <si>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</si>
  <si>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</si>
  <si>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</si>
  <si>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</si>
  <si>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</si>
  <si>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</si>
  <si>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</si>
  <si>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</si>
  <si>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</si>
  <si>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</si>
  <si>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</si>
  <si>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</si>
  <si>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</si>
  <si>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</si>
  <si>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</si>
  <si>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</si>
  <si>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</si>
  <si>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</si>
  <si>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</si>
  <si>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</si>
  <si>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</si>
  <si>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</si>
  <si>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</si>
  <si>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</si>
  <si>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</si>
  <si>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</si>
  <si>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</si>
  <si>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</si>
  <si>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</si>
  <si>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</si>
  <si>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</si>
  <si>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</si>
  <si>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</si>
  <si>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</si>
  <si>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</si>
  <si>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</si>
  <si>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</si>
  <si>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</si>
  <si>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</si>
  <si>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</si>
  <si>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</si>
  <si>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</si>
  <si>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</si>
  <si>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</si>
  <si>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</si>
  <si>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</si>
  <si>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</si>
  <si>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</si>
  <si>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</si>
  <si>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</si>
  <si>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</si>
  <si>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</si>
  <si>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</si>
  <si>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</si>
  <si>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</si>
  <si>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</si>
  <si>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</si>
  <si>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</si>
  <si>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</si>
  <si>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</si>
  <si>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</si>
  <si>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</si>
  <si>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</si>
  <si>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</si>
  <si>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</si>
  <si>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</si>
  <si>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</si>
  <si>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</si>
  <si>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</si>
  <si>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</si>
  <si>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</si>
  <si>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</si>
  <si>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</si>
  <si>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</si>
  <si>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</si>
  <si>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</si>
  <si>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</si>
  <si>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</si>
  <si>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</si>
  <si>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</si>
  <si>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</si>
  <si>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</si>
  <si>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</si>
  <si>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</si>
  <si>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</si>
  <si>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</si>
  <si>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</si>
  <si>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</si>
  <si>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</si>
  <si>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</si>
  <si>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</si>
  <si>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</si>
  <si>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</si>
  <si>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</si>
  <si>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</si>
  <si>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</si>
  <si>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</si>
  <si>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</si>
  <si>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</si>
  <si>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</si>
  <si>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</si>
  <si>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</si>
  <si>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</si>
  <si>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</si>
  <si>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</si>
  <si>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</si>
  <si>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</si>
  <si>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</si>
  <si>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</si>
  <si>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</si>
  <si>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</si>
  <si>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</si>
  <si>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</si>
  <si>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</si>
  <si>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</si>
  <si>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</si>
  <si>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</si>
  <si>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</si>
  <si>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</si>
  <si>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</si>
  <si>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</si>
  <si>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</si>
  <si>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</si>
  <si>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</si>
  <si>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</si>
  <si>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</si>
  <si>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</si>
  <si>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</si>
  <si>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</si>
  <si>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</si>
  <si>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</si>
  <si>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</si>
  <si>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</si>
  <si>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</si>
  <si>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</si>
  <si>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</si>
  <si>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</si>
  <si>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</si>
  <si>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</si>
  <si>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</si>
  <si>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</si>
  <si>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</si>
  <si>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</si>
  <si>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</si>
  <si>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</si>
  <si>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</si>
  <si>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</si>
  <si>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</si>
  <si>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</si>
  <si>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</si>
  <si>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</si>
  <si>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</si>
  <si>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</si>
  <si>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</si>
  <si>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</si>
  <si>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</si>
  <si>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</si>
  <si>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</si>
  <si>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</si>
  <si>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</si>
  <si>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</si>
  <si>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</si>
  <si>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</si>
  <si>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</si>
  <si>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</si>
  <si>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</si>
  <si>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</si>
  <si>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</si>
  <si>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</si>
  <si>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</si>
  <si>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</si>
  <si>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</si>
  <si>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</si>
  <si>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</si>
  <si>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</si>
  <si>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</si>
  <si>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</si>
  <si>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</si>
  <si>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</si>
  <si>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</si>
  <si>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</si>
  <si>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</si>
  <si>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</si>
  <si>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</si>
  <si>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</si>
  <si>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</si>
  <si>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</si>
  <si>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</si>
  <si>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</si>
  <si>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</si>
  <si>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</si>
  <si>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</si>
  <si>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</si>
  <si>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</si>
  <si>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</si>
  <si>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</si>
  <si>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</si>
  <si>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</si>
  <si>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</si>
  <si>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</si>
  <si>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</si>
  <si>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</si>
  <si>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</si>
  <si>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</si>
  <si>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</si>
  <si>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</si>
  <si>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</si>
  <si>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</si>
  <si>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</si>
  <si>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</si>
  <si>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</si>
  <si>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</si>
  <si>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</si>
  <si>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</si>
  <si>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</si>
  <si>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</si>
  <si>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</si>
  <si>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</si>
  <si>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</si>
  <si>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</si>
  <si>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</si>
  <si>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</si>
  <si>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</si>
  <si>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</si>
  <si>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</si>
  <si>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</si>
  <si>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</si>
  <si>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</si>
  <si>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</si>
  <si>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</si>
  <si>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</si>
  <si>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</si>
  <si>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</si>
  <si>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</si>
  <si>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</si>
  <si>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</si>
  <si>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</si>
  <si>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</si>
  <si>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</si>
  <si>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</si>
  <si>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</si>
  <si>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</si>
  <si>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</si>
  <si>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</si>
  <si>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</si>
  <si>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</si>
  <si>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</si>
  <si>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</si>
  <si>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</si>
  <si>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</si>
  <si>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</si>
  <si>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</si>
  <si>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</si>
  <si>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</si>
  <si>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</si>
  <si>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</si>
  <si>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</si>
  <si>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</si>
  <si>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</si>
  <si>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</si>
  <si>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</si>
  <si>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</si>
  <si>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</si>
  <si>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</si>
  <si>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</si>
  <si>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</si>
  <si>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</si>
  <si>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</si>
  <si>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</si>
  <si>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</si>
  <si>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</si>
  <si>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</si>
  <si>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</si>
  <si>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</si>
  <si>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</si>
  <si>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</si>
  <si>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</si>
  <si>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</si>
  <si>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</si>
  <si>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</si>
  <si>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</si>
  <si>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</si>
  <si>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</si>
  <si>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</si>
  <si>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</si>
  <si>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</si>
  <si>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</si>
  <si>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</si>
  <si>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</si>
  <si>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</si>
  <si>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</si>
  <si>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</si>
  <si>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</si>
  <si>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</si>
  <si>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</si>
  <si>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</si>
  <si>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</si>
  <si>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</si>
  <si>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</si>
  <si>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</si>
  <si>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</si>
  <si>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</si>
  <si>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</si>
  <si>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</si>
  <si>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</si>
  <si>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</si>
  <si>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</si>
  <si>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</si>
  <si>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</si>
  <si>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</si>
  <si>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</si>
  <si>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</si>
  <si>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</si>
  <si>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</si>
  <si>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</si>
  <si>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</si>
  <si>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</si>
  <si>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</si>
  <si>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</si>
  <si>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</si>
  <si>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</si>
  <si>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</si>
  <si>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</si>
  <si>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</si>
  <si>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</si>
  <si>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</si>
  <si>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</si>
  <si>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</si>
  <si>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</si>
  <si>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</si>
  <si>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</si>
  <si>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</si>
  <si>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</si>
  <si>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</si>
  <si>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</si>
  <si>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</si>
  <si>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</si>
  <si>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</si>
  <si>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</si>
  <si>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</si>
  <si>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</si>
  <si>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</si>
  <si>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</si>
  <si>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</si>
  <si>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</si>
  <si>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</si>
  <si>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</si>
  <si>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</si>
  <si>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</si>
  <si>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</si>
  <si>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</si>
  <si>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</si>
  <si>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</si>
  <si>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</si>
  <si>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</si>
  <si>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</si>
  <si>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</si>
  <si>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</si>
  <si>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</si>
  <si>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</si>
  <si>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</si>
  <si>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</si>
  <si>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</si>
  <si>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</si>
  <si>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</si>
  <si>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</si>
  <si>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</si>
  <si>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</si>
  <si>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</si>
  <si>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</si>
  <si>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</si>
  <si>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</si>
  <si>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</si>
  <si>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</si>
  <si>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</si>
  <si>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</si>
  <si>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</si>
  <si>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</si>
  <si>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</si>
  <si>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</si>
  <si>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</si>
  <si>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</si>
  <si>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</si>
  <si>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</si>
  <si>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</si>
  <si>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</si>
  <si>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</si>
  <si>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</si>
  <si>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</si>
  <si>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</si>
  <si>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</si>
  <si>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</si>
  <si>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</si>
  <si>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</si>
  <si>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</si>
  <si>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</si>
  <si>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</si>
  <si>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</si>
  <si>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</si>
  <si>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</si>
  <si>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</si>
  <si>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</si>
  <si>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</si>
  <si>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</si>
  <si>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</si>
  <si>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</si>
  <si>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</si>
  <si>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</si>
  <si>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</si>
  <si>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</si>
  <si>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</si>
  <si>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</si>
  <si>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</si>
  <si>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</si>
  <si>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</si>
  <si>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</si>
  <si>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</si>
  <si>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</si>
  <si>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</si>
  <si>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</si>
  <si>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</si>
  <si>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</si>
  <si>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</si>
  <si>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</si>
  <si>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</si>
  <si>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</si>
  <si>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</si>
  <si>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</si>
  <si>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</si>
  <si>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</si>
  <si>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</si>
  <si>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</si>
  <si>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</si>
  <si>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</si>
  <si>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</si>
  <si>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</si>
  <si>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</si>
  <si>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</si>
  <si>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</si>
  <si>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</si>
  <si>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</si>
  <si>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</si>
  <si>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</si>
  <si>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</si>
  <si>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</si>
  <si>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</si>
  <si>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</si>
  <si>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</si>
  <si>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</si>
  <si>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</si>
  <si>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</si>
  <si>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</si>
  <si>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</si>
  <si>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</si>
  <si>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</si>
  <si>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</si>
  <si>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</si>
  <si>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</si>
  <si>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</si>
  <si>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</si>
  <si>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</si>
  <si>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</si>
  <si>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</si>
  <si>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</si>
  <si>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</si>
  <si>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</si>
  <si>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</si>
  <si>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</si>
  <si>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</si>
  <si>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</si>
  <si>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</si>
  <si>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</si>
  <si>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</si>
  <si>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</si>
  <si>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</si>
  <si>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</si>
  <si>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</si>
  <si>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</si>
  <si>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</si>
  <si>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</si>
  <si>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</si>
  <si>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</si>
  <si>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</si>
  <si>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</si>
  <si>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</si>
  <si>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</si>
  <si>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</si>
  <si>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</si>
  <si>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</si>
  <si>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</si>
  <si>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</si>
  <si>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</si>
  <si>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</si>
  <si>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</si>
  <si>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</si>
  <si>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</si>
  <si>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</si>
  <si>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</si>
  <si>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</si>
  <si>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</si>
  <si>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</si>
  <si>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</si>
  <si>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</si>
  <si>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</si>
  <si>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</si>
  <si>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</si>
  <si>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</si>
  <si>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</si>
  <si>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</si>
  <si>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</si>
  <si>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</si>
  <si>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</si>
  <si>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</si>
  <si>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</si>
  <si>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</si>
  <si>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</si>
  <si>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</si>
  <si>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</si>
  <si>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</si>
  <si>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</si>
  <si>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</si>
  <si>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</si>
  <si>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</si>
  <si>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</si>
  <si>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</si>
  <si>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</si>
  <si>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</si>
  <si>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</si>
  <si>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</si>
  <si>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</si>
  <si>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</si>
  <si>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</si>
  <si>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</si>
  <si>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</si>
  <si>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</si>
  <si>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</si>
  <si>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</si>
  <si>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</si>
  <si>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</si>
  <si>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</si>
  <si>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</si>
  <si>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</si>
  <si>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</si>
  <si>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</si>
  <si>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</si>
  <si>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</si>
  <si>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</si>
  <si>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</si>
  <si>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</si>
  <si>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</si>
  <si>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</si>
  <si>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</si>
  <si>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</si>
  <si>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</si>
  <si>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</si>
  <si>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</si>
  <si>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</si>
  <si>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</si>
  <si>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</si>
  <si>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</si>
  <si>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</si>
  <si>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</si>
  <si>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</si>
  <si>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</si>
  <si>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</si>
  <si>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</si>
  <si>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</si>
  <si>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</si>
  <si>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</si>
  <si>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</si>
  <si>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</si>
  <si>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</si>
  <si>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</si>
  <si>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</si>
  <si>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</si>
  <si>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</si>
  <si>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</si>
  <si>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</si>
  <si>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</si>
  <si>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</si>
  <si>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</si>
  <si>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</si>
  <si>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</si>
  <si>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</si>
  <si>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</si>
  <si>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</si>
  <si>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</si>
  <si>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</si>
  <si>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</si>
  <si>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</si>
  <si>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</si>
  <si>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</si>
  <si>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</si>
  <si>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</si>
  <si>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</si>
  <si>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</si>
  <si>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</si>
  <si>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</si>
  <si>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</si>
  <si>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</si>
  <si>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</si>
  <si>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</si>
  <si>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</si>
  <si>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</si>
  <si>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</si>
  <si>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</si>
  <si>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</si>
  <si>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</si>
  <si>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</si>
  <si>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</si>
  <si>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</si>
  <si>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</si>
  <si>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</si>
  <si>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</si>
  <si>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</si>
  <si>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</si>
  <si>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</si>
  <si>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</si>
  <si>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</si>
  <si>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</si>
  <si>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</si>
  <si>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</si>
  <si>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</si>
  <si>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</si>
  <si>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</si>
  <si>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</si>
  <si>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</si>
  <si>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</si>
  <si>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</si>
  <si>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</si>
  <si>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</si>
  <si>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</si>
  <si>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</si>
  <si>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PCM-20251111-00001185</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</si>
  <si>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</si>
  <si>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</si>
  <si>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</si>
  <si>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</si>
  <si>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</si>
  <si>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</si>
  <si>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</si>
  <si>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</si>
  <si>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</si>
  <si>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</si>
  <si>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</si>
  <si>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PCM-20251111-00001128</t>
  </si>
  <si>
    <t>EM Team on the way ETA: 40 Mins</t>
  </si>
  <si>
    <t>PCM-20251111-00000854</t>
  </si>
  <si>
    <t>Team at gate and waiting for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</si>
</sst>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309.65099062499939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45972.599416550926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45972.599416550926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45972.599416550926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45972.599416550926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45972.599416550926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45972.599416550926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45972.599416550926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45972.599416550926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45972.599416550926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45972.599416550926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45972.599416550926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45972.599416550926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45972.599416550926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45972.599416550926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45972.599416550926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45972.599416550926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45972.599416550926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45972.599416550926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45972.599416550926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45972.599416550926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45972.599416550926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45972.599416550926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45972.599416550926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45972.599416550926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45972.599416550926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45972.599416550926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45972.599416550926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45972.599416550926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45972.599416550926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45972.599416550926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45972.599416550926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45972.599416550926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45972.599416550926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45972.599416550926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45972.599416550926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45972.599416550926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45972.599416550926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45972.599416550926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45972.599416550926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45972.599416550926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45972.599416550926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45972.599416550926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45972.599416550926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BFD466-3CDE-4ADB-A519-72F9736BD51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147.59957858796406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0.31589803240785841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45972.599416550926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45972.599416550926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45972.599416550926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45972.599416550926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45972.599416550926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45972.599416550926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45972.599416550926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45972.599416550926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45972.599416550926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45972.599416550926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45972.599416550926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45972.599416550926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45972.599416550926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45972.599416550926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45972.599416550926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45972.599416550926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45972.599416550926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45972.599416550926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45972.599416550926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45972.599416550926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45972.599416550926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3</v>
      </c>
      <c r="D2" s="155" t="s">
        <v>12824</v>
      </c>
      <c r="E2" s="18" t="s">
        <v>39100</v>
      </c>
      <c r="F2" s="20">
        <v>45972.595821759256</v>
      </c>
      <c r="G2" s="21">
        <f t="shared" ref="G2:G10" ca="1" si="0">IFERROR(NOW()-F2,"-")</f>
        <v>3.5947916694567539E-3</v>
      </c>
      <c r="H2" s="22">
        <v>45972.586817129632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45972.599416550926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45972.599416550926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45972.599416550926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45972.599416550926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45972.599416550926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45972.599416550926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45972.599416550926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45972.599416550926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45972.599416550926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45972.599416550926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45972.599416550926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45972.599416550926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45972.599416550926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45972.599416550926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45972.599416550926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45972.599416550926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45972.599416550926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45972.599416550926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45972.599416550926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45972.599416550926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45972.599416550926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45972.599416550926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45972.599416550926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45972.599416550926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45972.599416550926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45972.599416550926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45972.599416550926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45972.599416550926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45972.599416550926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45972.599416550926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45972.599416550926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45972.599416550926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45972.599416550926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45972.599416550926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45972.599416550926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45972.599416550926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45972.599416550926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45972.599416550926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45972.599416550926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45972.599416550926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45972.599416550926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45972.599416550926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45972.599416550926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45972.599416550926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45972.599416550926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45972.599416550926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45972.599416550926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45972.599416550926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45972.599416550926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45972.599416550926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45972.599416550926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45972.599416550926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45972.599416550926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45972.599416550926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45972.599416550926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45972.599416550926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45972.599416550926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45972.599416550926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45972.599416550926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45972.599416550926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45972.599416550926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45972.599416550926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45972.599416550926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45972.599416550926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45972.599416550926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45972.599416550926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45972.599416550926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45972.599416550926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45972.599416550926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45972.599416550926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45972.599416550926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45972.599416550926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45972.599416550926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45972.599416550926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45972.599416550926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45972.599416550926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45972.599416550926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45972.599416550926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45972.599416550926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45972.599416550926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45972.599416550926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45972.599416550926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45972.599416550926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45972.599416550926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45972.599416550926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45972.599416550926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45972.599416550926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45972.599416550926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45972.599416550926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45972.599416550926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45972.599416550926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45972.599416550926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45972.599416550926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45972.599416550926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45972.599416550926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45972.599416550926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45972.599416550926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45972.599416550926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45972.599416550926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45972.599416550926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45972.599416550926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45972.599416550926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45972.599416550926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45972.599416550926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45972.599416550926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45972.599416550926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45972.599416550926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45972.599416550926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45972.599416550926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45972.599416550926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45972.599416550926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45972.599416550926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45972.599416550926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45972.599416550926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45972.599416550926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45972.599416550926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45972.599416550926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45972.599416550926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45972.599416550926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45972.599416550926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45972.599416550926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45972.599416550926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45972.599416550926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45972.599416550926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45972.599416550926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45972.599416550926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45972.599416550926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45972.599416550926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45972.599416550926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45972.599416550926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45972.599416550926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45972.599416550926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45972.599416550926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45972.599416550926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45972.599416550926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45972.599416550926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45972.599416550926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45972.599416550926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45972.599416550926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45972.599416550926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45972.599416550926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45972.599416550926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45972.599416550926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45972.599416550926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45972.599416550926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45972.599416550926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45972.599416550926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45972.599416550926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45972.599416550926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45972.599416550926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45972.599416550926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45972.599416550926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45972.599416550926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45972.599416550926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45972.599416550926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45972.599416550926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45972.599416550926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45972.599416550926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45972.599416550926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45972.599416550926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45972.599416550926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45972.599416550926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45972.599416550926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45972.599416550926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45972.599416550926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45972.599416550926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45972.599416550926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45972.599416550926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45972.599416550926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45972.599416550926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45972.599416550926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45972.599416550926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45972.599416550926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45972.599416550926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45972.599416550926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45972.599416550926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45972.599416550926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45972.599416550926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45972.599416550926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45972.599416550926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45972.599416550926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45972.599416550926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45972.599416550926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45972.599416550926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45972.599416550926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45972.599416550926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45972.599416550926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45972.599416550926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45972.599416550926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45972.599416550926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45972.599416550926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45972.599416550926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45972.599416550926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45972.599416550926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45972.599416550926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45972.599416550926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45972.599416550926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45972.599416550926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45972.599416550926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45972.599416550926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45972.599416550926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45972.599416550926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45972.599416550926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45972.599416550926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45972.599416550926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45972.599416550926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45972.599416550926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45972.599416550926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45972.599416550926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45972.599416550926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45972.599416550926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45972.599416550926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45972.599416550926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45972.599416550926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45972.599416550926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45972.599416550926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45972.599416550926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45972.599416550926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45972.599416550926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45972.599416550926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45972.599416550926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45972.599416550926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45972.599416550926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45972.599416550926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45972.599416550926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45972.599416550926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45972.599416550926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45972.599416550926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45972.599416550926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45972.599416550926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45972.599416550926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45972.599416550926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45972.599416550926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45972.599416550926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45972.599416550926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45972.599416550926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45972.599416550926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45972.599416550926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45972.599416550926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45972.599416550926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45972.599416550926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45972.599416550926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45972.599416550926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45972.599416550926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45972.599416550926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45972.599416550926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45972.599416550926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45972.599416550926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45972.599416550926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45972.599416550926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45972.599416550926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45972.599416550926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45972.599416550926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45972.599416550926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45972.599416550926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45972.599416550926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45972.599416550926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45972.599416550926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45972.599416550926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45972.599416550926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45972.599416550926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45972.599416550926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45972.599416550926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45972.599416550926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45972.599416550926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45972.599416550926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45972.599416550926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45972.599416550926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45972.599416550926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45972.599416550926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45972.599416550926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45972.599416550926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45972.599416550926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45972.599416550926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45972.599416550926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45972.599416550926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45972.599416550926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45972.599416550926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45972.599416550926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45972.599416550926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45972.599416550926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45972.599416550926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45972.599416550926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45972.599416550926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45972.599416550926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45972.599416550926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45972.599416550926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45972.599416550926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45972.599416550926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45972.599416550926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45972.599416550926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45972.599416550926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45972.599416550926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45972.599416550926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45972.599416550926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45972.599416550926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45972.599416550926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45972.599416550926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45972.599416550926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45972.599416550926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45972.599416550926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45972.599416550926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45972.599416550926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45972.599416550926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45972.599416550926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45972.599416550926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45972.599416550926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45972.599416550926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45972.599416550926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45972.599416550926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45972.599416550926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45972.599416550926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45972.599416550926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45972.599416550926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45972.599416550926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45972.599416550926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45972.599416550926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45972.599416550926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45972.599416550926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45972.599416550926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45972.599416550926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45972.599416550926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45972.599416550926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45972.599416550926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45972.599416550926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45972.599416550926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45972.599416550926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45972.599416550926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45972.599416550926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45972.599416550926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45972.599416550926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45972.599416550926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45972.599416550926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45972.599416550926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45972.599416550926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45972.599416550926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45972.599416550926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45972.599416550926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45972.599416550926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45972.599416550926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45972.599416550926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45972.599416550926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45972.599416550926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45972.599416550926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45972.599416550926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45972.599416550926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45972.599416550926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45972.599416550926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45972.599416550926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45972.599416550926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45972.599416550926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45972.599416550926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45972.599416550926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45972.599416550926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45972.599416550926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45972.599416550926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45972.599416550926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45972.599416550926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45972.599416550926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45972.599416550926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45972.599416550926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45972.599416550926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45972.599416550926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45972.599416550926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45972.599416550926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45972.599416550926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45972.599416550926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45972.599416550926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45972.599416550926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45972.599416550926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45972.599416550926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45972.599416550926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45972.599416550926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45972.599416550926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45972.599416550926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45972.599416550926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45972.599416550926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45972.599416550926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45972.599416550926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45972.599416550926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45972.599416550926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45972.599416550926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45972.599416550926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45972.599416550926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45972.599416550926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45972.599416550926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45972.599416550926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45972.599416550926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45972.599416550926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45972.599416550926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45972.599416550926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45972.599416550926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45972.599416550926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45972.599416550926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45972.599416550926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45972.599416550926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45972.599416550926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45972.599416550926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45972.599416550926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45972.599416550926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45972.599416550926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45972.599416550926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45972.599416550926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45972.599416550926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45972.599416550926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45972.599416550926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45972.599416550926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45972.599416550926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45972.599416550926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45972.599416550926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45972.599416550926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45972.599416550926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45972.599416550926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45972.599416550926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45972.599416550926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45972.599416550926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45972.599416550926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45972.599416550926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45972.599416550926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45972.599416550926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45972.599416550926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45972.599416550926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45972.599416550926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45972.599416550926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45972.599416550926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45972.599416550926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45972.599416550926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45972.599416550926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45972.599416550926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45972.599416550926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45972.599416550926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45972.599416550926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45972.599416550926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45972.599416550926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45972.599416550926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45972.599416550926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45972.599416550926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45972.599416550926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45972.599416550926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45972.599416550926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45972.599416550926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45972.599416550926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45972.599416550926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45972.599416550926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45972.599416550926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45972.599416550926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45972.599416550926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45972.599416550926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45972.599416550926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45972.599416550926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45972.599416550926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45972.599416550926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45972.599416550926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45972.599416550926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45972.599416550926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45972.599416550926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45972.599416550926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45972.599416550926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45972.599416550926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45972.599416550926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45972.599416550926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45972.599416550926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45972.599416550926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45972.599416550926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45972.599416550926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45972.599416550926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45972.599416550926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45972.599416550926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45972.599416550926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45972.599416550926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45972.599416550926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45972.599416550926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45972.599416550926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45972.599416550926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45972.599416550926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45972.599416550926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45972.599416550926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45972.599416550926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45972.599416550926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45972.599416550926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45972.599416550926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45972.599416550926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45972.599416550926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45972.599416550926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45972.599416550926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45972.599416550926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45972.599416550926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45972.599416550926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45972.599416550926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45972.599416550926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45972.599416550926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45972.599416550926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45972.599416550926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45972.599416550926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45972.599416550926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45972.599416550926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45972.599416550926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45972.599416550926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45972.599416550926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45972.599416550926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45972.599416550926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45972.599416550926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45972.599416550926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45972.599416550926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45972.599416550926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45972.599416550926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45972.599416550926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45972.599416550926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45972.599416550926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45972.599416550926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45972.599416550926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45972.599416550926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45972.599416550926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45972.599416550926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45972.599416550926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45972.599416550926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45972.599416550926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45972.599416550926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45972.599416550926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45972.599416550926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45972.599416550926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45972.599416550926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45972.599416550926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45972.599416550926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45972.599416550926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45972.599416550926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45972.599416550926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45972.599416550926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45972.599416550926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45972.599416550926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45972.599416550926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45972.599416550926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45972.599416550926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45972.599416550926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45972.599416550926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45972.599416550926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45972.599416550926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45972.599416550926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45972.599416550926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45972.599416550926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45972.599416550926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45972.599416550926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45972.599416550926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45972.599416550926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45972.599416550926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45972.599416550926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45972.599416550926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45972.599416550926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45972.599416550926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45972.599416550926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45972.599416550926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45972.599416550926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45972.599416550926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45972.599416550926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45972.599416550926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45972.599416550926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45972.599416550926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45972.599416550926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45972.599416550926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45972.599416550926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45972.599416550926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45972.599416550926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45972.599416550926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45972.599416550926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45972.599416550926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45972.599416550926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45972.599416550926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45972.599416550926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45972.599416550926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45972.599416550926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45972.599416550926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45972.599416550926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45972.599416550926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45972.599416550926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45972.599416550926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45972.599416550926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45972.599416550926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45972.599416550926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45972.599416550926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45972.599416550926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45972.599416550926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45972.599416550926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45972.599416550926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45972.599416550926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45972.599416550926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45972.599416550926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45972.599416550926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45972.599416550926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45972.599416550926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45972.599416550926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45972.599416550926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45972.599416550926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45972.599416550926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45972.599416550926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45972.599416550926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45972.599416550926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45972.599416550926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45972.599416550926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45972.599416550926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45972.599416550926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45972.599416550926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45972.599416550926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45972.599416550926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45972.599416550926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45972.599416550926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45972.599416550926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45972.599416550926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45972.599416550926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45972.599416550926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45972.599416550926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45972.599416550926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45972.599416550926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45972.599416550926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45972.599416550926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45972.599416550926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45972.599416550926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45972.599416550926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45972.599416550926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45972.599416550926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45972.599416550926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45972.599416550926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45972.599416550926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45972.599416550926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45972.599416550926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45972.599416550926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45972.599416550926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45972.599416550926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45972.599416550926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45972.599416550926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45972.599416550926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45972.599416550926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45972.599416550926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45972.599416550926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45972.599416550926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45972.599416550926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45972.599416550926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45972.599416550926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45972.599416550926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45972.599416550926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45972.599416550926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45972.599416550926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45972.599416550926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45972.599416550926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45972.599416550926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45972.599416550926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45972.599416550926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45972.599416550926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45972.599416550926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45972.599416550926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45972.599416550926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45972.599416550926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45972.599416550926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45972.599416550926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45972.599416550926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45972.599416550926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45972.599416550926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45972.599416550926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45972.599416550926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45972.599416550926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45972.599416550926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45972.599416550926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45972.599416550926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45972.599416550926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45972.599416550926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45972.599416550926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45972.599416550926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45972.599416550926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45972.599416550926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45972.599416550926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45972.599416550926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45972.599416550926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45972.599416550926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45972.599416550926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45972.599416550926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45972.599416550926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45972.599416550926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45972.599416550926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45972.599416550926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45972.599416550926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45972.599416550926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45972.599416550926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45972.599416550926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45972.599416550926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45972.599416550926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45972.599416550926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45972.599416550926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45972.599416550926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45972.599416550926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45972.599416550926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45972.599416550926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45972.599416550926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45972.599416550926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45972.599416550926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45972.599416550926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45972.599416550926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45972.599416550926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45972.599416550926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45972.599416550926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45972.599416550926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45972.599416550926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45972.599416550926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45972.599416550926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45972.599416550926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45972.599416550926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45972.599416550926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45972.599416550926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45972.599416550926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45972.599416550926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45972.599416550926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45972.599416550926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45972.599416550926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45972.599416550926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45972.599416550926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45972.599416550926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45972.599416550926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45972.599416550926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45972.599416550926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45972.599416550926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45972.599416550926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45972.599416550926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45972.599416550926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45972.599416550926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45972.599416550926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45972.599416550926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45972.599416550926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45972.599416550926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45972.599416550926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45972.599416550926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45972.599416550926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45972.599416550926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45972.599416550926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45972.599416550926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45972.599416550926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45972.599416550926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45972.599416550926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45972.599416550926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45972.599416550926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45972.599416550926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45972.599416550926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45972.599416550926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45972.599416550926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45972.599416550926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45972.599416550926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45972.599416550926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45972.599416550926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45972.599416550926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45972.599416550926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45972.599416550926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45972.599416550926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45972.599416550926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45972.599416550926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45972.599416550926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45972.599416550926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45972.599416550926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45972.599416550926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45972.599416550926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45972.599416550926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45972.599416550926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45972.599416550926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45972.599416550926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45972.599416550926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45972.599416550926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45972.599416550926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45972.599416550926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45972.599416550926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45972.599416550926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45972.599416550926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45972.599416550926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45972.599416550926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45972.599416550926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45972.599416550926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45972.599416550926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45972.599416550926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45972.599416550926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45972.599416550926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45972.599416550926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45972.599416550926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45972.599416550926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45972.599416550926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45972.599416550926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45972.599416550926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45972.599416550926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45972.599416550926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45972.599416550926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45972.599416550926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45972.599416550926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45972.599416550926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45972.599416550926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45972.599416550926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45972.599416550926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45972.599416550926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45972.599416550926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45972.599416550926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45972.599416550926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45972.599416550926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45972.599416550926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45972.599416550926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45972.599416550926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45972.599416550926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45972.599416550926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45972.599416550926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45972.599416550926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45972.599416550926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45972.599416550926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45972.599416550926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45972.599416550926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45972.599416550926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45972.599416550926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45972.599416550926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45972.599416550926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45972.599416550926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45972.599416550926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45972.599416550926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45972.599416550926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45972.599416550926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45972.599416550926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45972.599416550926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45972.599416550926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45972.599416550926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45972.599416550926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45972.599416550926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45972.599416550926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45972.599416550926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45972.599416550926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45972.599416550926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45972.599416550926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45972.599416550926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45972.599416550926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45972.599416550926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45972.599416550926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45972.599416550926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45972.599416550926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45972.599416550926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45972.599416550926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45972.599416550926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45972.599416550926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45972.599416550926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45972.599416550926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45972.599416550926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45972.599416550926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45972.599416550926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45972.599416550926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45972.599416550926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45972.599416550926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45972.599416550926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45972.599416550926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45972.599416550926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45972.599416550926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45972.599416550926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45972.599416550926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45972.599416550926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45972.599416550926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45972.599416550926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45972.599416550926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45972.599416550926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45972.599416550926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45972.599416550926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45972.599416550926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45972.599416550926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45972.599416550926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45972.599416550926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45972.599416550926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45972.599416550926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45972.599416550926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45972.599416550926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45972.599416550926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45972.599416550926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45972.599416550926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45972.599416550926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45972.599416550926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45972.599416550926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45972.599416550926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45972.599416550926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45972.599416550926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45972.599416550926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45972.599416550926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45972.599416550926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45972.599416550926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45972.599416550926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45972.599416550926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45972.599416550926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45972.599416550926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45972.599416550926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45972.599416550926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45972.599416550926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45972.599416550926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45972.599416550926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45972.599416550926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45972.599416550926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45972.599416550926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45972.599416550926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45972.599416550926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45972.599416550926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45972.599416550926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45972.599416550926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45972.599416550926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45972.599416550926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45972.599416550926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45972.599416550926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45972.599416550926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45972.599416550926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45972.599416550926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45972.599416550926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45972.599416550926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45972.599416550926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45972.599416550926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45972.599416550926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45972.599416550926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45972.599416550926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45972.599416550926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45972.599416550926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45972.599416550926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45972.599416550926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45972.599416550926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45972.599416550926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45972.599416550926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45972.599416550926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45972.599416550926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45972.599416550926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45972.599416550926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45972.599416550926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45972.599416550926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45972.599416550926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45972.599416550926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45972.599416550926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45972.599416550926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45972.599416550926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45972.599416550926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45972.599416550926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45972.599416550926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45972.599416550926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45972.599416550926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45972.599416550926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45972.599416550926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45972.599416550926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45972.599416550926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45972.599416550926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45972.599416550926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45972.599416550926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45972.599416550926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45972.599416550926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45972.599416550926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45972.599416550926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45972.599416550926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45972.599416550926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45972.599416550926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45972.599416550926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45972.599416550926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45972.599416550926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45972.599416550926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45972.599416550926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45972.599416550926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45972.599416550926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45972.599416550926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45972.599416550926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45972.599416550926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45972.599416550926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45972.599416550926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45972.599416550926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45972.599416550926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45972.599416550926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45972.599416550926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45972.599416550926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45972.599416550926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45972.599416550926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45972.599416550926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45972.599416550926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45972.599416550926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45972.599416550926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45972.599416550926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45972.599416550926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45972.599416550926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45972.599416550926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45972.599416550926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45972.599416550926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45972.599416550926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45972.599416550926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45972.599416550926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45972.599416550926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45972.599416550926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45972.599416550926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45972.599416550926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45972.599416550926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45972.599416550926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45972.599416550926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45972.599416550926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45972.599416550926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45972.599416550926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45972.599416550926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45972.599416550926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45972.599416550926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45972.599416550926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45972.599416550926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45972.599416550926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45972.599416550926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45972.599416550926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45972.599416550926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45972.599416550926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45972.599416550926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45972.599416550926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45972.599416550926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45972.599416550926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45972.599416550926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45972.599416550926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45972.599416550926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45972.599416550926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45972.599416550926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45972.599416550926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45972.599416550926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45972.599416550926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45972.599416550926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45972.599416550926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45972.599416550926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45972.599416550926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45972.599416550926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45972.599416550926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45972.599416550926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45972.599416550926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45972.599416550926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45972.599416550926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45972.599416550926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45972.599416550926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45972.599416550926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45972.599416550926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45972.599416550926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45972.599416550926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45972.599416550926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45972.599416550926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45972.599416550926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45972.599416550926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45972.599416550926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45972.599416550926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45972.599416550926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45972.599416550926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45972.599416550926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45972.599416550926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45972.599416550926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45972.599416550926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45972.599416550926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45972.599416550926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45972.599416550926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45972.599416550926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45972.599416550926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45972.599416550926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45972.599416550926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45972.599416550926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45972.599416550926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269.11869895832933</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45972.599416550926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45972.599416550926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45972.599416550926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45972.599416550926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45972.599416550926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45972.599416550926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45972.599416550926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45972.599416550926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45972.599416550926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45972.599416550926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45972.599416550926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45972.599416550926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45972.599416550926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45972.599416550926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45972.599416550926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45972.599416550926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45972.599416550926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45972.599416550926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45972.599416550926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45972.599416550926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45972.599416550926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45972.599416550926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45972.599416550926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45972.599416550926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45972.599416550926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45972.599416550926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45972.599416550926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45972.599416550926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45972.599416550926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45972.599416550926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45972.599416550926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45972.599416550926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45972.599416550926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45972.599416550926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45972.599416550926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45972.599416550926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45972.599416550926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45972.599416550926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45972.599416550926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45972.599416550926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45972.599416550926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45972.599416550926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45972.599416550926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45972.599416550926</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45972.599416550926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45972.599416550926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45972.599416550926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45972.599416550926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45972.599416550926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45972.599416550926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45972.599416550926</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80.767356365737214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46.410539236108889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4" ca="1" si="1">IFERROR(NOW()-F4,"")</f>
        <v>23.938305439813121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38280</v>
      </c>
      <c r="E6" s="124" t="s">
        <v>39021</v>
      </c>
      <c r="F6" s="125">
        <v>45972.577962962961</v>
      </c>
      <c r="G6" s="126">
        <f t="shared" ca="1" si="1"/>
        <v>2.1453587964060716E-2</v>
      </c>
      <c r="H6" s="125">
        <v>45972.57240740741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45972.599416550926</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45972.599416550926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45972.599416550926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45972.599416550926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45972.599416550926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45972.599416550926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45972.599416550926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45972.599416550926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45972.599416550926</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45972.599416550926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45972.599416550926</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45972.599416550926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45972.599416550926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45972.599416550926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45972.599416550926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45972.599416550926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45972.599416550926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45972.599416550926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45972.599416550926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45972.599416550926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45972.599416550926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45972.599416550926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45972.599416550926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45972.599416550926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45972.599416550926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45972.599416550926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45972.599416550926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45972.599416550926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45972.599416550926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45972.599416550926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45972.599416550926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45972.599416550926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45972.599416550926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45972.599416550926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45972.599416550926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45972.599416550926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45972.599416550926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45972.599416550926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45972.599416550926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45972.599416550926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45972.599416550926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45972.599416550926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45972.599416550926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45972.599416550926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45972.599416550926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45972.599416550926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45972.599416550926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45972.599416550926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45972.599416550926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45972.599416550926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45972.599416550926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45972.599416550926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45972.599416550926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45972.599416550926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45972.599416550926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45972.599416550926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45972.599416550926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45972.599416550926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45972.599416550926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45972.599416550926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45972.599416550926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45972.599416550926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45972.599416550926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45972.599416550926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45972.599416550926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45972.599416550926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45972.599416550926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45972.599416550926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45972.599416550926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45972.599416550926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45972.599416550926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45972.599416550926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45972.599416550926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45972.599416550926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45972.599416550926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45972.599416550926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45972.599416550926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45972.599416550926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45972.599416550926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45972.599416550926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45972.599416550926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45972.599416550926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45972.599416550926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45972.599416550926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45972.599416550926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45972.599416550926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45972.599416550926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45972.599416550926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45972.599416550926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45972.599416550926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45972.599416550926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45972.599416550926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45972.599416550926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45972.599416550926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45972.599416550926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45972.599416550926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45972.599416550926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45972.599416550926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45972.599416550926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45972.599416550926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45972.599416550926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45972.599416550926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45972.599416550926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45972.599416550926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45972.599416550926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45972.599416550926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45972.599416550926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45972.599416550926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45972.599416550926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45972.599416550926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45972.599416550926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45972.599416550926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45972.599416550926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45972.599416550926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45972.599416550926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45972.599416550926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45972.599416550926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45972.599416550926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45972.599416550926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45972.599416550926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45972.599416550926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45972.599416550926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45972.599416550926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45972.599416550926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45972.599416550926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45972.599416550926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45972.599416550926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45972.599416550926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45972.599416550926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45972.599416550926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45972.599416550926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45972.599416550926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45972.599416550926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45972.599416550926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45972.599416550926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45972.599416550926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45972.599416550926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45972.599416550926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45972.599416550926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45972.599416550926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45972.599416550926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45972.599416550926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45972.599416550926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45972.599416550926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45972.599416550926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45972.599416550926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45972.599416550926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45972.599416550926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45972.599416550926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45972.599416550926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45972.599416550926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45972.599416550926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45972.599416550926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45972.599416550926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45972.599416550926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45972.599416550926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45972.599416550926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45972.599416550926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45972.599416550926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45972.599416550926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45972.599416550926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45972.599416550926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45972.599416550926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45972.599416550926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45972.599416550926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45972.599416550926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45972.599416550926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45972.599416550926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45972.599416550926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45972.599416550926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45972.599416550926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45972.599416550926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45972.599416550926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45972.599416550926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45972.599416550926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45972.599416550926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45972.599416550926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45972.599416550926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45972.599416550926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45972.599416550926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45972.599416550926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45972.599416550926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45972.599416550926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45972.599416550926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45972.599416550926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45972.599416550926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45972.599416550926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45972.599416550926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45972.599416550926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45972.599416550926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45972.599416550926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45972.599416550926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45972.599416550926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45972.599416550926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45972.599416550926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45972.599416550926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45972.599416550926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45972.599416550926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45972.599416550926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45972.599416550926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45972.599416550926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45972.599416550926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45972.599416550926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45972.599416550926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45972.599416550926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45972.599416550926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45972.599416550926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45972.599416550926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45972.599416550926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45972.599416550926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45972.599416550926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45972.599416550926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45972.599416550926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45972.599416550926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45972.599416550926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45972.599416550926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45972.599416550926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45972.599416550926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45972.599416550926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45972.599416550926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45972.599416550926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45972.599416550926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45972.599416550926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45972.599416550926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45972.599416550926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45972.599416550926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45972.599416550926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45972.599416550926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45972.599416550926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45972.599416550926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45972.599416550926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45972.599416550926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45972.599416550926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45972.599416550926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45972.599416550926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45972.599416550926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45972.599416550926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45972.599416550926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45972.599416550926</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33728</v>
      </c>
      <c r="E2" s="124" t="s">
        <v>39100</v>
      </c>
      <c r="F2" s="143">
        <v>45972.481122685182</v>
      </c>
      <c r="G2" s="105">
        <f t="shared" ref="G2" ca="1" si="0">IFERROR(NOW()-F2,"-")</f>
        <v>0.1182938657439081</v>
      </c>
      <c r="H2" s="143">
        <v>45972.475324074076</v>
      </c>
      <c r="I2" s="141" t="str">
        <f>IFERROR(VLOOKUP(D2,DB!A:F,6,0),"")</f>
        <v>Generator-SG</v>
      </c>
      <c r="J2" s="141" t="str">
        <f>IFERROR(VLOOKUP(D2,DB!A:G,7,0),"")</f>
        <v>Dead</v>
      </c>
      <c r="K2" s="144" t="s">
        <v>39122</v>
      </c>
      <c r="L2" s="145" t="str">
        <f>IFERROR(VLOOKUP(D2,DB!A:I,9,0),"")</f>
        <v>Latis</v>
      </c>
    </row>
    <row r="3" spans="1:16382" ht="31.5" customHeight="1">
      <c r="A3" s="140"/>
      <c r="B3" s="141" t="str">
        <f>IFERROR(VLOOKUP(D3,DB!A:K,11,0),"")</f>
        <v/>
      </c>
      <c r="C3" s="142"/>
      <c r="D3" s="141"/>
      <c r="E3" s="124"/>
      <c r="F3" s="143"/>
      <c r="G3" s="105">
        <f t="shared" ref="G3:G66" ca="1" si="1">IFERROR(NOW()-F3,"-")</f>
        <v>45972.599416550926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45972.599416550926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45972.599416550926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45972.599416550926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45972.599416550926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45972.599416550926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45972.599416550926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45972.599416550926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45972.599416550926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45972.599416550926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45972.599416550926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45972.599416550926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45972.599416550926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45972.599416550926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45972.599416550926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45972.599416550926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45972.599416550926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45972.599416550926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45972.599416550926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45972.599416550926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45972.599416550926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45972.599416550926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45972.599416550926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45972.599416550926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45972.599416550926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45972.599416550926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45972.599416550926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45972.599416550926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45972.599416550926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45972.599416550926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45972.599416550926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45972.599416550926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45972.599416550926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45972.599416550926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45972.599416550926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45972.599416550926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45972.599416550926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45972.599416550926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45972.599416550926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45972.599416550926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45972.599416550926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45972.599416550926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45972.599416550926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45972.599416550926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45972.599416550926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45972.599416550926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45972.599416550926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45972.599416550926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45972.599416550926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45972.599416550926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45972.599416550926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45972.599416550926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45972.599416550926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45972.599416550926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45972.599416550926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45972.599416550926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45972.599416550926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45972.599416550926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45972.599416550926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45972.599416550926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45972.599416550926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45972.599416550926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45972.599416550926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45972.599416550926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45972.599416550926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45972.599416550926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45972.599416550926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45972.599416550926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45972.599416550926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45972.599416550926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45972.599416550926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45972.599416550926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45972.599416550926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45972.599416550926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45972.599416550926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45972.599416550926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45972.599416550926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45972.599416550926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45972.599416550926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45972.599416550926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45972.599416550926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45972.599416550926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45972.599416550926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45972.599416550926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45972.599416550926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45972.599416550926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45972.599416550926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45972.599416550926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45972.599416550926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45972.599416550926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45972.599416550926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45972.599416550926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45972.599416550926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45972.599416550926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45972.599416550926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45972.599416550926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45972.599416550926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45972.599416550926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45972.599416550926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45972.599416550926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45972.599416550926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45972.599416550926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45972.599416550926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45972.599416550926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45972.599416550926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45972.599416550926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45972.599416550926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45972.599416550926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45972.599416550926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45972.599416550926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45972.599416550926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45972.599416550926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45972.599416550926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45972.599416550926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45972.599416550926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45972.599416550926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45972.599416550926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45972.599416550926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45972.599416550926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45972.599416550926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45972.599416550926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45972.599416550926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45972.599416550926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45972.599416550926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45972.599416550926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45972.599416550926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45972.599416550926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45972.599416550926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45972.599416550926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45972.599416550926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45972.599416550926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45972.599416550926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45972.599416550926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45972.599416550926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45972.599416550926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45972.599416550926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45972.599416550926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45972.599416550926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45972.599416550926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45972.599416550926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45972.599416550926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45972.599416550926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45972.599416550926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45972.599416550926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45972.599416550926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45972.599416550926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45972.599416550926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45972.599416550926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45972.599416550926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45972.599416550926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45972.599416550926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45972.599416550926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45972.599416550926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45972.599416550926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45972.599416550926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45972.599416550926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45972.599416550926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45972.599416550926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45972.599416550926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45972.599416550926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45972.599416550926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45972.599416550926</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2025-11-11T11:24:38Z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