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48" documentId="13_ncr:1_{F6CB121F-512D-4AA6-A0C1-0FB36C537598}" xr6:coauthVersionLast="47" xr6:coauthVersionMax="47" xr10:uidLastSave="{8A862CEA-DD7B-4682-A319-A2E89F1D8246}"/>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<sst xmlns="http://schemas.openxmlformats.org/spreadsheetml/2006/main" count="180266" uniqueCount="39117">
  <si>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</si>
  <si>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</si>
  <si>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</si>
  <si>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</si>
  <si>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</si>
  <si>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</si>
  <si>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</si>
  <si>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</si>
  <si>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</si>
  <si>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</si>
  <si>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</si>
  <si>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</si>
  <si>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</si>
  <si>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</si>
  <si>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</si>
  <si>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</si>
  <si>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</si>
  <si>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</si>
  <si>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</si>
  <si>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</si>
  <si>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</si>
  <si>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</si>
  <si>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</si>
  <si>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</si>
  <si>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</si>
  <si>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</si>
  <si>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</si>
  <si>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</si>
  <si>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</si>
  <si>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</si>
  <si>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</si>
  <si>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</si>
  <si>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</si>
  <si>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</si>
  <si>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</si>
  <si>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</si>
  <si>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</si>
  <si>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</si>
  <si>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</si>
  <si>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</si>
  <si>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</si>
  <si>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</si>
  <si>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</si>
  <si>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</si>
  <si>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</si>
  <si>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</si>
  <si>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</si>
  <si>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</si>
  <si>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</si>
  <si>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</si>
  <si>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</si>
  <si>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</si>
  <si>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</si>
  <si>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</si>
  <si>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</si>
  <si>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</si>
  <si>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</si>
  <si>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</si>
  <si>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</si>
  <si>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</si>
  <si>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</si>
  <si>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</si>
  <si>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</si>
  <si>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</si>
  <si>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</si>
  <si>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</si>
  <si>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</si>
  <si>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</si>
  <si>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</si>
  <si>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</si>
  <si>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</si>
  <si>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</si>
  <si>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</si>
  <si>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</si>
  <si>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</si>
  <si>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</si>
  <si>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</si>
  <si>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</si>
  <si>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</si>
  <si>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</si>
  <si>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</si>
  <si>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</si>
  <si>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</si>
  <si>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</si>
  <si>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</si>
  <si>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</si>
  <si>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</si>
  <si>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</si>
  <si>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</si>
  <si>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</si>
  <si>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</si>
  <si>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</si>
  <si>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</si>
  <si>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</si>
  <si>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</si>
  <si>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</si>
  <si>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</si>
  <si>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</si>
  <si>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</si>
  <si>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</si>
  <si>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</si>
  <si>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</si>
  <si>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</si>
  <si>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</si>
  <si>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</si>
  <si>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</si>
  <si>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</si>
  <si>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</si>
  <si>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</si>
  <si>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</si>
  <si>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</si>
  <si>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</si>
  <si>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</si>
  <si>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</si>
  <si>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</si>
  <si>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</si>
  <si>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</si>
  <si>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</si>
  <si>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</si>
  <si>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</si>
  <si>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</si>
  <si>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</si>
  <si>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</si>
  <si>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</si>
  <si>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</si>
  <si>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</si>
  <si>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</si>
  <si>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</si>
  <si>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</si>
  <si>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</si>
  <si>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</si>
  <si>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</si>
  <si>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</si>
  <si>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</si>
  <si>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</si>
  <si>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</si>
  <si>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</si>
  <si>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</si>
  <si>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</si>
  <si>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</si>
  <si>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</si>
  <si>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</si>
  <si>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</si>
  <si>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</si>
  <si>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</si>
  <si>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</si>
  <si>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</si>
  <si>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</si>
  <si>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</si>
  <si>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</si>
  <si>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</si>
  <si>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</si>
  <si>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</si>
  <si>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</si>
  <si>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</si>
  <si>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</si>
  <si>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</si>
  <si>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</si>
  <si>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</si>
  <si>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</si>
  <si>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</si>
  <si>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</si>
  <si>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</si>
  <si>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</si>
  <si>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</si>
  <si>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</si>
  <si>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</si>
  <si>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</si>
  <si>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</si>
  <si>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</si>
  <si>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</si>
  <si>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</si>
  <si>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</si>
  <si>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</si>
  <si>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</si>
  <si>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</si>
  <si>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</si>
  <si>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</si>
  <si>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</si>
  <si>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</si>
  <si>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</si>
  <si>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</si>
  <si>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</si>
  <si>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</si>
  <si>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</si>
  <si>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</si>
  <si>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</si>
  <si>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</si>
  <si>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</si>
  <si>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</si>
  <si>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</si>
  <si>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</si>
  <si>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</si>
  <si>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</si>
  <si>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</si>
  <si>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</si>
  <si>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</si>
  <si>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</si>
  <si>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</si>
  <si>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</si>
  <si>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</si>
  <si>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</si>
  <si>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</si>
  <si>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</si>
  <si>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</si>
  <si>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</si>
  <si>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</si>
  <si>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</si>
  <si>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</si>
  <si>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</si>
  <si>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</si>
  <si>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</si>
  <si>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</si>
  <si>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</si>
  <si>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</si>
  <si>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</si>
  <si>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</si>
  <si>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</si>
  <si>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</si>
  <si>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</si>
  <si>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</si>
  <si>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</si>
  <si>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</si>
  <si>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</si>
  <si>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</si>
  <si>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</si>
  <si>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</si>
  <si>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</si>
  <si>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</si>
  <si>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</si>
  <si>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</si>
  <si>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</si>
  <si>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</si>
  <si>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</si>
  <si>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</si>
  <si>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</si>
  <si>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</si>
  <si>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</si>
  <si>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</si>
  <si>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</si>
  <si>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</si>
  <si>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</si>
  <si>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</si>
  <si>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</si>
  <si>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</si>
  <si>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</si>
  <si>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</si>
  <si>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</si>
  <si>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</si>
  <si>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</si>
  <si>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</si>
  <si>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</si>
  <si>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</si>
  <si>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</si>
  <si>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</si>
  <si>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</si>
  <si>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</si>
  <si>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</si>
  <si>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</si>
  <si>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</si>
  <si>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</si>
  <si>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</si>
  <si>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</si>
  <si>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</si>
  <si>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</si>
  <si>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</si>
  <si>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</si>
  <si>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</si>
  <si>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</si>
  <si>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</si>
  <si>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</si>
  <si>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</si>
  <si>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</si>
  <si>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</si>
  <si>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</si>
  <si>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</si>
  <si>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</si>
  <si>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</si>
  <si>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</si>
  <si>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</si>
  <si>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</si>
  <si>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</si>
  <si>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</si>
  <si>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</si>
  <si>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</si>
  <si>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</si>
  <si>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</si>
  <si>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</si>
  <si>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</si>
  <si>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</si>
  <si>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</si>
  <si>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</si>
  <si>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</si>
  <si>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</si>
  <si>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</si>
  <si>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</si>
  <si>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</si>
  <si>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</si>
  <si>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</si>
  <si>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</si>
  <si>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</si>
  <si>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</si>
  <si>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</si>
  <si>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</si>
  <si>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</si>
  <si>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</si>
  <si>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</si>
  <si>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</si>
  <si>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</si>
  <si>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</si>
  <si>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</si>
  <si>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</si>
  <si>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</si>
  <si>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</si>
  <si>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</si>
  <si>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</si>
  <si>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</si>
  <si>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</si>
  <si>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</si>
  <si>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</si>
  <si>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</si>
  <si>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</si>
  <si>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</si>
  <si>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</si>
  <si>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</si>
  <si>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</si>
  <si>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</si>
  <si>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</si>
  <si>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</si>
  <si>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</si>
  <si>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</si>
  <si>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</si>
  <si>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</si>
  <si>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</si>
  <si>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</si>
  <si>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</si>
  <si>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</si>
  <si>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</si>
  <si>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</si>
  <si>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</si>
  <si>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</si>
  <si>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</si>
  <si>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</si>
  <si>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</si>
  <si>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</si>
  <si>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</si>
  <si>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</si>
  <si>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</si>
  <si>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</si>
  <si>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</si>
  <si>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</si>
  <si>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</si>
  <si>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</si>
  <si>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</si>
  <si>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</si>
  <si>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</si>
  <si>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</si>
  <si>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</si>
  <si>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</si>
  <si>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</si>
  <si>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</si>
  <si>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</si>
  <si>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</si>
  <si>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</si>
  <si>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</si>
  <si>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</si>
  <si>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</si>
  <si>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</si>
  <si>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</si>
  <si>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</si>
  <si>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</si>
  <si>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</si>
  <si>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</si>
  <si>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</si>
  <si>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</si>
  <si>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</si>
  <si>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</si>
  <si>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</si>
  <si>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</si>
  <si>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</si>
  <si>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</si>
  <si>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</si>
  <si>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</si>
  <si>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</si>
  <si>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</si>
  <si>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</si>
  <si>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</si>
  <si>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</si>
  <si>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</si>
  <si>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</si>
  <si>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</si>
  <si>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</si>
  <si>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</si>
  <si>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</si>
  <si>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</si>
  <si>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</si>
  <si>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</si>
  <si>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</si>
  <si>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</si>
  <si>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</si>
  <si>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</si>
  <si>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</si>
  <si>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</si>
  <si>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</si>
  <si>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</si>
  <si>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</si>
  <si>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</si>
  <si>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</si>
  <si>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</si>
  <si>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</si>
  <si>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</si>
  <si>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</si>
  <si>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</si>
  <si>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</si>
  <si>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</si>
  <si>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</si>
  <si>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</si>
  <si>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</si>
  <si>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</si>
  <si>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</si>
  <si>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</si>
  <si>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</si>
  <si>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</si>
  <si>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</si>
  <si>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</si>
  <si>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</si>
  <si>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</si>
  <si>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</si>
  <si>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</si>
  <si>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</si>
  <si>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</si>
  <si>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</si>
  <si>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</si>
  <si>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</si>
  <si>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</si>
  <si>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</si>
  <si>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</si>
  <si>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</si>
  <si>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</si>
  <si>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</si>
  <si>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</si>
  <si>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</si>
  <si>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</si>
  <si>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</si>
  <si>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</si>
  <si>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</si>
  <si>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</si>
  <si>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</si>
  <si>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</si>
  <si>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</si>
  <si>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</si>
  <si>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</si>
  <si>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</si>
  <si>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</si>
  <si>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</si>
  <si>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</si>
  <si>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</si>
  <si>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</si>
  <si>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</si>
  <si>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</si>
  <si>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</si>
  <si>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</si>
  <si>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</si>
  <si>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</si>
  <si>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</si>
  <si>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</si>
  <si>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</si>
  <si>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</si>
  <si>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</si>
  <si>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</si>
  <si>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</si>
  <si>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</si>
  <si>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</si>
  <si>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</si>
  <si>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</si>
  <si>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</si>
  <si>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</si>
  <si>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</si>
  <si>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</si>
  <si>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</si>
  <si>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</si>
  <si>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</si>
  <si>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</si>
  <si>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</si>
  <si>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</si>
  <si>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</si>
  <si>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</si>
  <si>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</si>
  <si>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</si>
  <si>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</si>
  <si>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</si>
  <si>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</si>
  <si>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</si>
  <si>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</si>
  <si>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</si>
  <si>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</si>
  <si>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</si>
  <si>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</si>
  <si>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</si>
  <si>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</si>
  <si>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</si>
  <si>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</si>
  <si>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</si>
  <si>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</si>
  <si>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</si>
  <si>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</si>
  <si>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</si>
  <si>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</si>
  <si>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</si>
  <si>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</si>
  <si>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</si>
  <si>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</si>
  <si>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</si>
  <si>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</si>
  <si>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</si>
  <si>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</si>
  <si>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</si>
  <si>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</si>
  <si>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</si>
  <si>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</si>
  <si>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</si>
  <si>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</si>
  <si>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</si>
  <si>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</si>
  <si>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</si>
  <si>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</si>
  <si>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</si>
  <si>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</si>
  <si>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</si>
  <si>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</si>
  <si>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</si>
  <si>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</si>
  <si>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</si>
  <si>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</si>
  <si>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</si>
  <si>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</si>
  <si>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</si>
  <si>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</si>
  <si>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</si>
  <si>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</si>
  <si>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</si>
  <si>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</si>
  <si>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</si>
  <si>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</si>
  <si>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</si>
  <si>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</si>
  <si>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</si>
  <si>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</si>
  <si>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</si>
  <si>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</si>
  <si>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</si>
  <si>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</si>
  <si>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</si>
  <si>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</si>
  <si>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</si>
  <si>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</si>
  <si>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</si>
  <si>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</si>
  <si>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</si>
  <si>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</si>
  <si>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</si>
  <si>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</si>
  <si>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</si>
  <si>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</si>
  <si>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</si>
  <si>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</si>
  <si>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</si>
  <si>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</si>
  <si>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</si>
  <si>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</si>
  <si>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</si>
  <si>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</si>
  <si>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</si>
  <si>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</si>
  <si>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</si>
  <si>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</si>
  <si>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</si>
  <si>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</si>
  <si>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</si>
  <si>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</si>
  <si>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</si>
  <si>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</si>
  <si>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</si>
  <si>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</si>
  <si>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</si>
  <si>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</si>
  <si>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</si>
  <si>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</si>
  <si>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</si>
  <si>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</si>
  <si>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</si>
  <si>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</si>
  <si>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</si>
  <si>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</si>
  <si>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</si>
  <si>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</si>
  <si>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</si>
  <si>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</si>
  <si>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</si>
  <si>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</si>
  <si>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</si>
  <si>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</si>
  <si>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</si>
  <si>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</si>
  <si>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</si>
  <si>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</si>
  <si>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</si>
  <si>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</si>
  <si>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</si>
  <si>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</si>
  <si>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</si>
  <si>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</si>
  <si>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</si>
  <si>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</si>
  <si>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</si>
  <si>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</si>
  <si>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</si>
  <si>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</si>
  <si>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</si>
  <si>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</si>
  <si>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</si>
  <si>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</si>
  <si>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</si>
  <si>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</si>
  <si>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</si>
  <si>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</si>
  <si>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</si>
  <si>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</si>
  <si>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</si>
  <si>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</si>
  <si>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</si>
  <si>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</si>
  <si>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</si>
  <si>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</si>
  <si>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</si>
  <si>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</si>
  <si>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</si>
  <si>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</si>
  <si>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</si>
  <si>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</si>
  <si>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</si>
  <si>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</si>
  <si>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</si>
  <si>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</si>
  <si>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</si>
  <si>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</si>
  <si>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</si>
  <si>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</si>
  <si>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</si>
  <si>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</si>
  <si>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</si>
  <si>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</si>
  <si>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</si>
  <si>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</si>
  <si>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</si>
  <si>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</si>
  <si>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</si>
  <si>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</si>
  <si>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</si>
  <si>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</si>
  <si>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</si>
  <si>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</si>
  <si>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</si>
  <si>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</si>
  <si>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</si>
  <si>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</si>
  <si>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</si>
  <si>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</si>
  <si>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</si>
  <si>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</si>
  <si>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</si>
  <si>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</si>
  <si>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</si>
  <si>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</si>
  <si>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</si>
  <si>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</si>
  <si>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</si>
  <si>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</si>
  <si>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</si>
  <si>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</si>
  <si>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</si>
  <si>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</si>
  <si>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</si>
  <si>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</si>
  <si>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</si>
  <si>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</si>
  <si>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</si>
  <si>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</si>
  <si>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</si>
  <si>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</si>
  <si>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</si>
  <si>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</si>
  <si>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</si>
  <si>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</si>
  <si>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</si>
  <si>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</si>
  <si>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</si>
  <si>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</si>
  <si>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</si>
  <si>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</si>
  <si>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</si>
  <si>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</si>
  <si>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</si>
  <si>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</si>
  <si>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</si>
  <si>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</si>
  <si>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</si>
  <si>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</si>
  <si>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</si>
  <si>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</si>
  <si>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</si>
  <si>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</si>
  <si>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</si>
  <si>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</si>
  <si>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</si>
  <si>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</si>
  <si>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</si>
  <si>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</si>
  <si>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</si>
  <si>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</si>
  <si>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</si>
  <si>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</si>
  <si>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</si>
  <si>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</si>
  <si>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</si>
  <si>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</si>
  <si>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</si>
  <si>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</si>
  <si>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</si>
  <si>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</si>
  <si>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</si>
  <si>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</si>
  <si>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</si>
  <si>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</si>
  <si>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</si>
  <si>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</si>
  <si>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</si>
  <si>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</si>
  <si>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</si>
  <si>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</si>
  <si>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</si>
  <si>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</si>
  <si>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</si>
  <si>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</si>
  <si>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</si>
  <si>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</si>
  <si>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</si>
  <si>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</si>
  <si>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</si>
  <si>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</si>
  <si>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</si>
  <si>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</si>
  <si>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</si>
  <si>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</si>
  <si>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</si>
  <si>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</si>
  <si>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</si>
  <si>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</si>
  <si>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</si>
  <si>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</si>
  <si>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</si>
  <si>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</si>
  <si>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</si>
  <si>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</si>
  <si>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</si>
  <si>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</si>
  <si>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</si>
  <si>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</si>
  <si>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</si>
  <si>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</si>
  <si>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</si>
  <si>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</si>
  <si>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</si>
  <si>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</si>
  <si>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</si>
  <si>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</si>
  <si>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</si>
  <si>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</si>
  <si>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</si>
  <si>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</si>
  <si>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</si>
  <si>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</si>
  <si>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</si>
  <si>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</si>
  <si>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</si>
  <si>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</si>
  <si>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</si>
  <si>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</si>
  <si>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</si>
  <si>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</si>
  <si>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</si>
  <si>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</si>
  <si>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</si>
  <si>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</si>
  <si>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</si>
  <si>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</si>
  <si>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</si>
  <si>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</si>
  <si>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</si>
  <si>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</si>
  <si>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</si>
  <si>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</si>
  <si>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</si>
  <si>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</si>
  <si>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</si>
  <si>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</si>
  <si>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</si>
  <si>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</si>
  <si>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</si>
  <si>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</si>
  <si>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</si>
  <si>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</si>
  <si>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</si>
  <si>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</si>
  <si>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</si>
  <si>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</si>
  <si>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</si>
  <si>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</si>
  <si>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</si>
  <si>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</si>
  <si>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</si>
  <si>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</si>
  <si>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</si>
  <si>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</si>
  <si>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</si>
  <si>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</si>
  <si>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</si>
  <si>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</si>
  <si>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</si>
  <si>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</si>
  <si>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</si>
  <si>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</si>
  <si>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</si>
  <si>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</si>
  <si>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</si>
  <si>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</si>
  <si>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</si>
  <si>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</si>
  <si>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</si>
  <si>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</si>
  <si>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</si>
  <si>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</si>
  <si>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</si>
  <si>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</si>
  <si>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</si>
  <si>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</si>
  <si>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</si>
  <si>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</si>
  <si>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</si>
  <si>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</si>
  <si>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</si>
  <si>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</si>
  <si>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</si>
  <si>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</si>
  <si>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</si>
  <si>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</si>
  <si>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</si>
  <si>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</si>
  <si>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</si>
  <si>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</si>
  <si>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</si>
  <si>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</si>
  <si>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</si>
  <si>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</si>
  <si>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</si>
  <si>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</si>
  <si>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</si>
  <si>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</si>
  <si>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</si>
  <si>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</si>
  <si>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</si>
  <si>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</si>
  <si>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</si>
  <si>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</si>
  <si>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</si>
  <si>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</si>
  <si>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</si>
  <si>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</si>
  <si>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</si>
  <si>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</si>
  <si>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</si>
  <si>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</si>
  <si>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</si>
  <si>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</si>
  <si>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</si>
  <si>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</si>
  <si>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</si>
  <si>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</si>
  <si>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</si>
  <si>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</si>
  <si>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</si>
  <si>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</si>
  <si>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</si>
  <si>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</si>
  <si>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</si>
  <si>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</si>
  <si>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</si>
  <si>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</si>
  <si>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</si>
  <si>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</si>
  <si>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</si>
  <si>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</si>
  <si>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</si>
  <si>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</si>
  <si>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</si>
  <si>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</si>
  <si>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</si>
  <si>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</si>
  <si>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</si>
  <si>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</si>
  <si>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</si>
  <si>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</si>
  <si>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</si>
  <si>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</si>
  <si>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</si>
  <si>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</si>
  <si>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</si>
  <si>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</si>
  <si>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</si>
  <si>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</si>
  <si>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</si>
  <si>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</si>
  <si>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</si>
  <si>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</si>
  <si>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</si>
  <si>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</si>
  <si>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</si>
  <si>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</si>
  <si>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</si>
  <si>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</si>
  <si>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</si>
  <si>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</si>
  <si>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</si>
  <si>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</si>
  <si>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</si>
  <si>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</si>
  <si>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</si>
  <si>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</si>
  <si>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</si>
  <si>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</si>
  <si>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</si>
  <si>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</si>
  <si>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</si>
  <si>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</si>
  <si>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</si>
  <si>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</si>
  <si>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</si>
  <si>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</si>
  <si>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</si>
  <si>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</si>
  <si>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</si>
  <si>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</si>
  <si>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</si>
  <si>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</si>
  <si>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</si>
  <si>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</si>
  <si>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</si>
  <si>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</si>
  <si>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</si>
  <si>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</si>
  <si>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</si>
  <si>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</si>
  <si>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</si>
  <si>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</si>
  <si>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</si>
  <si>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</si>
  <si>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</si>
  <si>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</si>
  <si>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</si>
  <si>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</si>
  <si>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</si>
  <si>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</si>
  <si>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</si>
  <si>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</si>
  <si>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</si>
  <si>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</si>
  <si>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</si>
  <si>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</si>
  <si>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</si>
  <si>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</si>
  <si>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</si>
  <si>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</si>
  <si>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</si>
  <si>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</si>
  <si>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</si>
  <si>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</si>
  <si>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</si>
  <si>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</si>
  <si>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</si>
  <si>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</si>
  <si>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</si>
  <si>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</si>
  <si>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</si>
  <si>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</si>
  <si>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</si>
  <si>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</si>
  <si>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</si>
  <si>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</si>
  <si>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</si>
  <si>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</si>
  <si>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</si>
  <si>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</si>
  <si>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</si>
  <si>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</si>
  <si>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</si>
  <si>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</si>
  <si>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</si>
  <si>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</si>
  <si>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</si>
  <si>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</si>
  <si>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</si>
  <si>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</si>
  <si>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</si>
  <si>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</si>
  <si>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</si>
  <si>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</si>
  <si>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</si>
  <si>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</si>
  <si>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</si>
  <si>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</si>
  <si>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</si>
  <si>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</si>
  <si>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</si>
  <si>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</si>
  <si>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</si>
  <si>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</si>
  <si>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</si>
  <si>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</si>
  <si>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</si>
  <si>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</si>
  <si>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</si>
  <si>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</si>
  <si>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</si>
  <si>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</si>
  <si>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</si>
  <si>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</si>
  <si>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</si>
  <si>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</si>
  <si>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</si>
  <si>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</si>
  <si>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</si>
  <si>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</si>
  <si>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</si>
  <si>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</si>
  <si>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</si>
  <si>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</si>
  <si>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</si>
  <si>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</si>
  <si>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</si>
  <si>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</si>
  <si>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</si>
  <si>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</si>
  <si>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</si>
  <si>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</si>
  <si>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</si>
  <si>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</si>
  <si>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</si>
  <si>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</si>
  <si>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</si>
  <si>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</si>
  <si>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</si>
  <si>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</si>
  <si>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</si>
  <si>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</si>
  <si>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</si>
  <si>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</si>
  <si>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</si>
  <si>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</si>
  <si>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</si>
  <si>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</si>
  <si>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</si>
  <si>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</si>
  <si>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</si>
  <si>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</si>
  <si>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</si>
  <si>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</si>
  <si>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</si>
  <si>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</si>
  <si>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</si>
  <si>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</si>
  <si>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</si>
  <si>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</si>
  <si>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</si>
  <si>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</si>
  <si>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</si>
  <si>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</si>
  <si>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</si>
  <si>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</si>
  <si>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</si>
  <si>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</si>
  <si>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</si>
  <si>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</si>
  <si>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</si>
  <si>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</si>
  <si>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</si>
  <si>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</si>
  <si>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</si>
  <si>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</si>
  <si>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</si>
  <si>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</si>
  <si>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</si>
  <si>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</si>
  <si>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</si>
  <si>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</si>
  <si>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</si>
  <si>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</si>
  <si>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</si>
  <si>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</si>
  <si>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</si>
  <si>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</si>
  <si>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</si>
  <si>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</si>
  <si>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</si>
  <si>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</si>
  <si>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</si>
  <si>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</si>
  <si>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</si>
  <si>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</si>
  <si>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</si>
  <si>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</si>
  <si>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</si>
  <si>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</si>
  <si>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</si>
  <si>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</si>
  <si>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</si>
  <si>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</si>
  <si>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</si>
  <si>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</si>
  <si>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</si>
  <si>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</si>
  <si>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</si>
  <si>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</si>
  <si>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</si>
  <si>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</si>
  <si>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</si>
  <si>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</si>
  <si>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</si>
  <si>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</si>
  <si>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</si>
  <si>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</si>
  <si>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</si>
  <si>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</si>
  <si>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</si>
  <si>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</si>
  <si>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</si>
  <si>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</si>
  <si>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</si>
  <si>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</si>
  <si>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</si>
  <si>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</si>
  <si>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</si>
  <si>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</si>
  <si>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</si>
  <si>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</si>
  <si>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</si>
  <si>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</si>
  <si>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</si>
  <si>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</si>
  <si>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</si>
  <si>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</si>
  <si>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</si>
  <si>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</si>
  <si>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</si>
  <si>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</si>
  <si>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</si>
  <si>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</si>
  <si>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</si>
  <si>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</si>
  <si>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</si>
  <si>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</si>
  <si>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</si>
  <si>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</si>
  <si>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</si>
  <si>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</si>
  <si>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</si>
  <si>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</si>
  <si>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</si>
  <si>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</si>
  <si>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</si>
  <si>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</si>
  <si>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</si>
  <si>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</si>
  <si>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</si>
  <si>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</si>
  <si>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</si>
  <si>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</si>
  <si>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</si>
  <si>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</si>
  <si>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</si>
  <si>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</si>
  <si>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</si>
  <si>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</si>
  <si>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</si>
  <si>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</si>
  <si>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</si>
  <si>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</si>
  <si>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</si>
  <si>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</si>
  <si>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</si>
  <si>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</si>
  <si>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</si>
  <si>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</si>
  <si>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</si>
  <si>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</si>
  <si>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</si>
  <si>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</si>
  <si>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</si>
  <si>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</si>
  <si>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</si>
  <si>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</si>
  <si>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</si>
  <si>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</si>
  <si>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</si>
  <si>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</si>
  <si>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</si>
  <si>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</si>
  <si>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</si>
  <si>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</si>
  <si>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</si>
  <si>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</si>
  <si>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</si>
  <si>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</si>
  <si>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</si>
  <si>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</si>
  <si>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</si>
  <si>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</si>
  <si>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</si>
  <si>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</si>
  <si>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</si>
  <si>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</si>
  <si>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</si>
  <si>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</si>
  <si>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</si>
  <si>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</si>
  <si>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</si>
  <si>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</si>
  <si>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</si>
  <si>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</si>
  <si>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</si>
  <si>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</si>
  <si>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</si>
  <si>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</si>
  <si>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</si>
  <si>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</si>
  <si>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</si>
  <si>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</si>
  <si>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</si>
  <si>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</si>
  <si>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</si>
  <si>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</si>
  <si>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</si>
  <si>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</si>
  <si>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</si>
  <si>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</si>
  <si>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</si>
  <si>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</si>
  <si>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</si>
  <si>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</si>
  <si>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</si>
  <si>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</si>
  <si>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</si>
  <si>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</si>
  <si>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</si>
  <si>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</si>
  <si>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</si>
  <si>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</si>
  <si>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</si>
  <si>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</si>
  <si>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</si>
  <si>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</si>
  <si>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</si>
  <si>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</si>
  <si>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</si>
  <si>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</si>
  <si>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</si>
  <si>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</si>
  <si>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</si>
  <si>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</si>
  <si>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</si>
  <si>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</si>
  <si>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</si>
  <si>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</si>
  <si>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</si>
  <si>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</si>
  <si>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</si>
  <si>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</si>
  <si>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</si>
  <si>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</si>
  <si>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</si>
  <si>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</si>
  <si>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</si>
  <si>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</si>
  <si>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</si>
  <si>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</si>
  <si>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</si>
  <si>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</si>
  <si>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</si>
  <si>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</si>
  <si>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</si>
  <si>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</si>
  <si>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</si>
  <si>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</si>
  <si>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</si>
  <si>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</si>
  <si>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</si>
  <si>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</si>
  <si>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</si>
  <si>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</si>
  <si>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</si>
  <si>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</si>
  <si>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</si>
  <si>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</si>
  <si>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</si>
  <si>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</si>
  <si>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</si>
  <si>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</si>
  <si>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</si>
  <si>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</si>
  <si>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</si>
  <si>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</si>
  <si>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</si>
  <si>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</si>
  <si>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</si>
  <si>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</si>
  <si>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</si>
  <si>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</si>
  <si>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</si>
  <si>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</si>
  <si>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</si>
  <si>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</si>
  <si>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</si>
  <si>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</si>
  <si>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</si>
  <si>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</si>
  <si>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</si>
  <si>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</si>
  <si>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</si>
  <si>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</si>
  <si>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</si>
  <si>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</si>
  <si>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</si>
  <si>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</si>
  <si>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</si>
  <si>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</si>
  <si>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</si>
  <si>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</si>
  <si>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</si>
  <si>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</si>
  <si>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</si>
  <si>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</si>
  <si>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</si>
  <si>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</si>
  <si>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</si>
  <si>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</si>
  <si>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</si>
  <si>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</si>
  <si>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</si>
  <si>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</si>
  <si>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</si>
  <si>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</si>
  <si>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</si>
  <si>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</si>
  <si>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</si>
  <si>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</si>
  <si>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</si>
  <si>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</si>
  <si>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</si>
  <si>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</si>
  <si>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</si>
  <si>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</si>
  <si>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</si>
  <si>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</si>
  <si>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</si>
  <si>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</si>
  <si>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</si>
  <si>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</si>
  <si>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</si>
  <si>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</si>
  <si>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</si>
  <si>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</si>
  <si>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</si>
  <si>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</si>
  <si>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</si>
  <si>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</si>
  <si>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</si>
  <si>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</si>
  <si>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</si>
  <si>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</si>
  <si>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</si>
  <si>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</si>
  <si>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</si>
  <si>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</si>
  <si>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</si>
  <si>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</si>
  <si>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</si>
  <si>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</si>
  <si>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</si>
  <si>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</si>
  <si>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</si>
  <si>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</si>
  <si>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</si>
  <si>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</si>
  <si>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</si>
  <si>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</si>
  <si>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</si>
  <si>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</si>
  <si>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</si>
  <si>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</si>
  <si>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</si>
  <si>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</si>
  <si>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</si>
  <si>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</si>
  <si>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</si>
  <si>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</si>
  <si>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</si>
  <si>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</si>
  <si>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</si>
  <si>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</si>
  <si>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</si>
  <si>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</si>
  <si>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</si>
  <si>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</si>
  <si>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</si>
  <si>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</si>
  <si>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</si>
  <si>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</si>
  <si>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</si>
  <si>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</si>
  <si>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</si>
  <si>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</si>
  <si>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</si>
  <si>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</si>
  <si>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</si>
  <si>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</si>
  <si>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</si>
  <si>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</si>
  <si>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</si>
  <si>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</si>
  <si>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</si>
  <si>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</si>
  <si>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</si>
  <si>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</si>
  <si>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</si>
  <si>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</si>
  <si>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</si>
  <si>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</si>
  <si>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</si>
  <si>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</si>
  <si>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</si>
  <si>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</si>
  <si>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</si>
  <si>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</si>
  <si>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</si>
  <si>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</si>
  <si>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</si>
  <si>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</si>
  <si>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</si>
  <si>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</si>
  <si>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</si>
  <si>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</si>
  <si>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</si>
  <si>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</si>
  <si>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</si>
  <si>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</si>
  <si>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</si>
  <si>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</si>
  <si>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</si>
  <si>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</si>
  <si>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</si>
  <si>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</si>
  <si>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</si>
  <si>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</si>
  <si>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</si>
  <si>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</si>
  <si>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</si>
  <si>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</si>
  <si>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</si>
  <si>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</si>
  <si>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</si>
  <si>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</si>
  <si>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</si>
  <si>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</si>
  <si>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</si>
  <si>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</si>
  <si>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</si>
  <si>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</si>
  <si>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</si>
  <si>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</si>
  <si>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</si>
  <si>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</si>
  <si>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</si>
  <si>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</si>
  <si>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</si>
  <si>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</si>
  <si>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</si>
  <si>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</si>
  <si>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</si>
  <si>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</si>
  <si>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</si>
  <si>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</si>
  <si>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</si>
  <si>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</si>
  <si>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</si>
  <si>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</si>
  <si>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</si>
  <si>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</si>
  <si>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</si>
  <si>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</si>
  <si>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</si>
  <si>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</si>
  <si>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</si>
  <si>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</si>
  <si>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</si>
  <si>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</si>
  <si>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</si>
  <si>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</si>
  <si>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</si>
  <si>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</si>
  <si>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</si>
  <si>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</si>
  <si>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</si>
  <si>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</si>
  <si>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</si>
  <si>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</si>
  <si>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</si>
  <si>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</si>
  <si>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</si>
  <si>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</si>
  <si>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</si>
  <si>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</si>
  <si>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</si>
  <si>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</si>
  <si>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</si>
  <si>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</si>
  <si>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</si>
  <si>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</si>
  <si>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</si>
  <si>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</si>
  <si>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</si>
  <si>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</si>
  <si>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</si>
  <si>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</si>
  <si>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</si>
  <si>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</si>
  <si>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</si>
  <si>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</si>
  <si>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</si>
  <si>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</si>
  <si>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</si>
  <si>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</si>
  <si>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</si>
  <si>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</si>
  <si>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</si>
  <si>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</si>
  <si>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</si>
  <si>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</si>
  <si>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</si>
  <si>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</si>
  <si>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</si>
  <si>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</si>
  <si>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</si>
  <si>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</si>
  <si>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</si>
  <si>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</si>
  <si>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</si>
  <si>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</si>
  <si>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</si>
  <si>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</si>
  <si>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</si>
  <si>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</si>
  <si>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</si>
  <si>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</si>
  <si>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</si>
  <si>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</si>
  <si>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</si>
  <si>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</si>
  <si>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</si>
  <si>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</si>
  <si>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</si>
  <si>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</si>
  <si>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</si>
  <si>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</si>
  <si>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</si>
  <si>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</si>
  <si>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</si>
  <si>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</si>
  <si>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</si>
  <si>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</si>
  <si>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</si>
  <si>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</si>
  <si>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</si>
  <si>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</si>
  <si>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</si>
  <si>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</si>
  <si>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</si>
  <si>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</si>
  <si>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</si>
  <si>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</si>
  <si>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</si>
  <si>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</si>
  <si>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</si>
  <si>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</si>
  <si>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</si>
  <si>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</si>
  <si>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</si>
  <si>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</si>
  <si>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</si>
  <si>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</si>
  <si>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</si>
  <si>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</si>
  <si>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</si>
  <si>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</si>
  <si>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</si>
  <si>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</si>
  <si>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</si>
  <si>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</si>
  <si>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</si>
  <si>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</si>
  <si>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</si>
  <si>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</si>
  <si>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</si>
  <si>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</si>
  <si>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</si>
  <si>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</si>
  <si>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</si>
  <si>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</si>
  <si>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</si>
  <si>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</si>
  <si>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</si>
  <si>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</si>
  <si>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</si>
  <si>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</si>
  <si>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</si>
  <si>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</si>
  <si>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</si>
  <si>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</si>
  <si>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</si>
  <si>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</si>
  <si>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</si>
  <si>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</si>
  <si>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</si>
  <si>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</si>
  <si>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</si>
  <si>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</si>
  <si>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</si>
  <si>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</si>
  <si>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</si>
  <si>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</si>
  <si>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</si>
  <si>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</si>
  <si>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</si>
  <si>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</si>
  <si>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</si>
  <si>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</si>
  <si>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</si>
  <si>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</si>
  <si>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</si>
  <si>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</si>
  <si>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</si>
  <si>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</si>
  <si>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</si>
  <si>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</si>
  <si>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</si>
  <si>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</si>
  <si>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</si>
  <si>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</si>
  <si>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</si>
  <si>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</si>
  <si>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</si>
  <si>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</si>
  <si>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</si>
  <si>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</si>
  <si>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</si>
  <si>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</si>
  <si>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</si>
  <si>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</si>
  <si>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</si>
  <si>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</si>
  <si>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</si>
  <si>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</si>
  <si>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</si>
  <si>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</si>
  <si>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</si>
  <si>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</si>
  <si>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</si>
  <si>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</si>
  <si>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</si>
  <si>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</si>
  <si>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</si>
  <si>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</si>
  <si>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</si>
  <si>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</si>
  <si>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</si>
  <si>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</si>
  <si>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</si>
  <si>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</si>
  <si>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</si>
  <si>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</si>
  <si>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</si>
  <si>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</si>
  <si>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</si>
  <si>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</si>
  <si>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</si>
  <si>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</si>
  <si>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</si>
  <si>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</si>
  <si>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</si>
  <si>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</si>
  <si>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</si>
  <si>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</si>
  <si>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</si>
  <si>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</si>
  <si>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</si>
  <si>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</si>
  <si>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</si>
  <si>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</si>
  <si>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</si>
  <si>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</si>
  <si>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</si>
  <si>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</si>
  <si>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</si>
  <si>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</si>
  <si>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</si>
  <si>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</si>
  <si>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</si>
  <si>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</si>
  <si>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</si>
  <si>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</si>
  <si>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</si>
  <si>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</si>
  <si>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</si>
  <si>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</si>
  <si>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</si>
  <si>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</si>
  <si>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</si>
  <si>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</si>
  <si>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</si>
  <si>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</si>
  <si>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</si>
  <si>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</si>
  <si>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</si>
  <si>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</si>
  <si>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</si>
  <si>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</si>
  <si>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</si>
  <si>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</si>
  <si>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</si>
  <si>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</si>
  <si>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</si>
  <si>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</si>
  <si>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</si>
  <si>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</si>
  <si>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</si>
  <si>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</si>
  <si>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</si>
  <si>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</si>
  <si>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</si>
  <si>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</si>
  <si>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</si>
  <si>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</si>
  <si>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</si>
  <si>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</si>
  <si>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</si>
  <si>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</si>
  <si>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</si>
  <si>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</si>
  <si>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</si>
  <si>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</si>
  <si>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</si>
  <si>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</si>
  <si>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</si>
  <si>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</si>
  <si>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</si>
  <si>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</si>
  <si>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</si>
  <si>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</si>
  <si>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</si>
  <si>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</si>
  <si>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</si>
  <si>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</si>
  <si>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</si>
  <si>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</si>
  <si>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</si>
  <si>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</si>
  <si>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</si>
  <si>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</si>
  <si>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</si>
  <si>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</si>
  <si>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</si>
  <si>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</si>
  <si>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</si>
  <si>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</si>
  <si>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</si>
  <si>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</si>
  <si>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</si>
  <si>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</si>
  <si>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</si>
  <si>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</si>
  <si>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</si>
  <si>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</si>
  <si>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</si>
  <si>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</si>
  <si>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</si>
  <si>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</si>
  <si>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</si>
  <si>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</si>
  <si>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</si>
  <si>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</si>
  <si>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</si>
  <si>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</si>
  <si>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</si>
  <si>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</si>
  <si>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</si>
  <si>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</si>
  <si>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</si>
  <si>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</si>
  <si>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</si>
  <si>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</si>
  <si>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</si>
  <si>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</si>
  <si>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</si>
  <si>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</si>
  <si>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</si>
  <si>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</si>
  <si>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</si>
  <si>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</si>
  <si>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</si>
  <si>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</si>
  <si>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</si>
  <si>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</si>
  <si>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</si>
  <si>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</si>
  <si>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</si>
  <si>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</si>
  <si>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</si>
  <si>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</si>
  <si>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</si>
  <si>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</si>
  <si>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</si>
  <si>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</si>
  <si>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</si>
  <si>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</si>
  <si>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</si>
  <si>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</si>
  <si>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</si>
  <si>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</si>
  <si>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</si>
  <si>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</si>
  <si>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</si>
  <si>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</si>
  <si>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</si>
  <si>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</si>
  <si>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</si>
  <si>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</si>
  <si>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</si>
  <si>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</si>
  <si>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</si>
  <si>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</si>
  <si>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</si>
  <si>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</si>
  <si>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</si>
  <si>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</si>
  <si>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</si>
  <si>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</si>
  <si>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</si>
  <si>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</si>
  <si>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</si>
  <si>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</si>
  <si>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</si>
  <si>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</si>
  <si>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</si>
  <si>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</si>
  <si>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</si>
  <si>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</si>
  <si>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</si>
  <si>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</si>
  <si>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</si>
  <si>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</si>
  <si>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</si>
  <si>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</si>
  <si>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</si>
  <si>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</si>
  <si>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</si>
  <si>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</si>
  <si>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</si>
  <si>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</si>
  <si>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</si>
  <si>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</si>
  <si>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</si>
  <si>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</si>
  <si>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</si>
  <si>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</si>
  <si>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</si>
  <si>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</si>
  <si>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</si>
  <si>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</si>
  <si>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</si>
  <si>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</si>
  <si>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</si>
  <si>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</si>
  <si>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</si>
  <si>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</si>
  <si>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</si>
  <si>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</si>
  <si>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</si>
  <si>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</si>
  <si>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</si>
  <si>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</si>
  <si>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</si>
  <si>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</si>
  <si>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</si>
  <si>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</si>
  <si>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</si>
  <si>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</si>
  <si>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</si>
  <si>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</si>
  <si>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</si>
  <si>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</si>
  <si>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</si>
  <si>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</si>
  <si>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</si>
  <si>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</si>
  <si>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</si>
  <si>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</si>
  <si>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</si>
  <si>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</si>
  <si>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</si>
  <si>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</si>
  <si>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</si>
  <si>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</si>
  <si>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</si>
  <si>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</si>
  <si>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</si>
  <si>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</si>
  <si>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</si>
  <si>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</si>
  <si>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</si>
  <si>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</si>
  <si>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</si>
  <si>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</si>
  <si>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</si>
  <si>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</si>
  <si>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</si>
  <si>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</si>
  <si>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</si>
  <si>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</si>
  <si>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</si>
  <si>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</si>
  <si>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</si>
  <si>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</si>
  <si>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</si>
  <si>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</si>
  <si>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</si>
  <si>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</si>
  <si>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</si>
  <si>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</si>
  <si>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</si>
  <si>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</si>
  <si>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</si>
  <si>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</si>
  <si>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</si>
  <si>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</si>
  <si>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</si>
  <si>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</si>
  <si>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</si>
  <si>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</si>
  <si>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</si>
  <si>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</si>
  <si>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</si>
  <si>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</si>
  <si>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</si>
  <si>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</si>
  <si>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</si>
  <si>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</si>
  <si>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</si>
  <si>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</si>
  <si>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</si>
  <si>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</si>
  <si>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</si>
  <si>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</si>
  <si>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</si>
  <si>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</si>
  <si>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</si>
  <si>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</si>
  <si>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</si>
  <si>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</si>
  <si>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</si>
  <si>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</si>
  <si>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</si>
  <si>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</si>
  <si>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</si>
  <si>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</si>
  <si>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</si>
  <si>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</si>
  <si>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</si>
  <si>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</si>
  <si>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</si>
  <si>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</si>
  <si>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</si>
  <si>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</si>
  <si>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</si>
  <si>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</si>
  <si>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</si>
  <si>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</si>
  <si>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</si>
  <si>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</si>
  <si>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</si>
  <si>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</si>
  <si>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</si>
  <si>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</si>
  <si>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</si>
  <si>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</si>
  <si>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</si>
  <si>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</si>
  <si>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</si>
  <si>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</si>
  <si>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</si>
  <si>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</si>
  <si>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</si>
  <si>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</si>
  <si>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</si>
  <si>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</si>
  <si>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</si>
  <si>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</si>
  <si>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</si>
  <si>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</si>
  <si>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</si>
  <si>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</si>
  <si>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</si>
  <si>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</si>
  <si>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</si>
  <si>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</si>
  <si>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</si>
  <si>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</si>
  <si>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</si>
  <si>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</si>
  <si>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</si>
  <si>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</si>
  <si>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</si>
  <si>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</si>
  <si>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</si>
  <si>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</si>
  <si>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</si>
  <si>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</si>
  <si>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</si>
  <si>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</si>
  <si>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</si>
  <si>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</si>
  <si>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</si>
  <si>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</si>
  <si>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</si>
  <si>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</si>
  <si>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</si>
  <si>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</si>
  <si>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</si>
  <si>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</si>
  <si>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</si>
  <si>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</si>
  <si>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</si>
  <si>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</si>
  <si>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</si>
  <si>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</si>
  <si>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</si>
  <si>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</si>
  <si>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</si>
  <si>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</si>
  <si>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</si>
  <si>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</si>
  <si>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</si>
  <si>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</si>
  <si>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</si>
  <si>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</si>
  <si>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</si>
  <si>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</si>
  <si>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</si>
  <si>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</si>
  <si>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</si>
  <si>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</si>
  <si>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</si>
  <si>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</si>
  <si>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</si>
  <si>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</si>
  <si>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</si>
  <si>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</si>
  <si>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</si>
  <si>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</si>
  <si>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</si>
  <si>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</si>
  <si>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</si>
  <si>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</si>
  <si>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</si>
  <si>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</si>
  <si>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</si>
  <si>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</si>
  <si>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</si>
  <si>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</si>
  <si>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</si>
  <si>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</si>
  <si>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</si>
  <si>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</si>
  <si>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</si>
  <si>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</si>
  <si>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</si>
  <si>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</si>
  <si>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</si>
  <si>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</si>
  <si>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</si>
  <si>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</si>
  <si>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</si>
  <si>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</si>
  <si>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</si>
  <si>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</si>
  <si>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</si>
  <si>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</si>
  <si>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</si>
  <si>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</si>
  <si>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</si>
  <si>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</si>
  <si>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</si>
  <si>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</si>
  <si>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</si>
  <si>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</si>
  <si>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</si>
  <si>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</si>
  <si>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</si>
  <si>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</si>
  <si>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</si>
  <si>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</si>
  <si>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</si>
  <si>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</si>
  <si>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</si>
  <si>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</si>
  <si>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</si>
  <si>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</si>
  <si>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</si>
  <si>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</si>
  <si>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</si>
  <si>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</si>
  <si>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</si>
  <si>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</si>
  <si>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</si>
  <si>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</si>
  <si>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</si>
  <si>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</si>
  <si>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</si>
  <si>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</si>
  <si>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</si>
  <si>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</si>
  <si>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</si>
  <si>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</si>
  <si>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</si>
  <si>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</si>
  <si>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</si>
  <si>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</si>
  <si>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</si>
  <si>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</si>
  <si>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</si>
  <si>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</si>
  <si>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</si>
  <si>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</si>
  <si>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</si>
  <si>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</si>
  <si>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</si>
  <si>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</si>
  <si>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</si>
  <si>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</si>
  <si>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</si>
  <si>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</si>
  <si>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</si>
  <si>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</si>
  <si>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</si>
  <si>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</si>
  <si>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</si>
  <si>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</si>
  <si>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</si>
  <si>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</si>
  <si>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</si>
  <si>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</si>
  <si>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</si>
  <si>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</si>
  <si>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</si>
  <si>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</si>
  <si>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</si>
  <si>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</si>
  <si>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</si>
  <si>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</si>
  <si>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</si>
  <si>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</si>
  <si>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</si>
  <si>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</si>
  <si>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</si>
  <si>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</si>
  <si>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</si>
  <si>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</si>
  <si>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</si>
  <si>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</si>
  <si>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</si>
  <si>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</si>
  <si>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</si>
  <si>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</si>
  <si>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</si>
  <si>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</si>
  <si>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</si>
  <si>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</si>
  <si>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</si>
  <si>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</si>
  <si>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</si>
  <si>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</si>
  <si>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</si>
  <si>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</si>
  <si>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</si>
  <si>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</si>
  <si>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</si>
  <si>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</si>
  <si>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</si>
  <si>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</si>
  <si>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</si>
  <si>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</si>
  <si>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</si>
  <si>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</si>
  <si>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</si>
  <si>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</si>
  <si>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</si>
  <si>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</si>
  <si>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</si>
  <si>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</si>
  <si>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</si>
  <si>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</si>
  <si>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</si>
  <si>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</si>
  <si>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</si>
  <si>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</si>
  <si>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</si>
  <si>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</si>
  <si>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</si>
  <si>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</si>
  <si>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</si>
  <si>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</si>
  <si>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</si>
  <si>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</si>
  <si>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</si>
  <si>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</si>
  <si>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</si>
  <si>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</si>
  <si>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</si>
  <si>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</si>
  <si>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</si>
  <si>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</si>
  <si>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</si>
  <si>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</si>
  <si>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</si>
  <si>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</si>
  <si>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</si>
  <si>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</si>
  <si>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</si>
  <si>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</si>
  <si>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</si>
  <si>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</si>
  <si>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</si>
  <si>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</si>
  <si>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</si>
  <si>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</si>
  <si>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</si>
  <si>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</si>
  <si>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</si>
  <si>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</si>
  <si>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</si>
  <si>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</si>
  <si>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</si>
  <si>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</si>
  <si>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</si>
  <si>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</si>
  <si>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</si>
  <si>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</si>
  <si>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</si>
  <si>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</si>
  <si>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</si>
  <si>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</si>
  <si>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</si>
  <si>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</si>
  <si>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</si>
  <si>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</si>
  <si>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</si>
  <si>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</si>
  <si>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</si>
  <si>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</si>
  <si>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</si>
  <si>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</si>
  <si>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</si>
  <si>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</si>
  <si>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</si>
  <si>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</si>
  <si>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</si>
  <si>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</si>
  <si>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</si>
  <si>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</si>
  <si>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</si>
  <si>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</si>
  <si>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</si>
  <si>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</si>
  <si>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</si>
  <si>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</si>
  <si>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</si>
  <si>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</si>
  <si>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</si>
  <si>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</si>
  <si>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</si>
  <si>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</si>
  <si>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</si>
  <si>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</si>
  <si>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</si>
  <si>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</si>
  <si>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</si>
  <si>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</si>
  <si>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</si>
  <si>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</si>
  <si>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</si>
  <si>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</si>
  <si>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</si>
  <si>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</si>
  <si>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</si>
  <si>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</si>
  <si>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</si>
  <si>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</si>
  <si>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</si>
  <si>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</si>
  <si>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</si>
  <si>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</si>
  <si>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</si>
  <si>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</si>
  <si>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</si>
  <si>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</si>
  <si>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</si>
  <si>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</si>
  <si>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</si>
  <si>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</si>
  <si>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</si>
  <si>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</si>
  <si>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</si>
  <si>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</si>
  <si>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</si>
  <si>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</si>
  <si>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</si>
  <si>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</si>
  <si>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</si>
  <si>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</si>
  <si>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</si>
  <si>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</si>
  <si>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</si>
  <si>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</si>
  <si>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</si>
  <si>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</si>
  <si>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</si>
  <si>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</si>
  <si>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</si>
  <si>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</si>
  <si>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</si>
  <si>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</si>
  <si>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</si>
  <si>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</si>
  <si>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</si>
  <si>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</si>
  <si>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</si>
  <si>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</si>
  <si>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</si>
  <si>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</si>
  <si>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</si>
  <si>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</si>
  <si>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</si>
  <si>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</si>
  <si>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</si>
  <si>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</si>
  <si>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</si>
  <si>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</si>
  <si>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</si>
  <si>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</si>
  <si>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</si>
  <si>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</si>
  <si>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</si>
  <si>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</si>
  <si>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</si>
  <si>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</si>
  <si>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</si>
  <si>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</si>
  <si>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</si>
  <si>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</si>
  <si>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</si>
  <si>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</si>
  <si>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</si>
  <si>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</si>
  <si>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</si>
  <si>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</si>
  <si>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</si>
  <si>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</si>
  <si>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</si>
  <si>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</si>
  <si>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</si>
  <si>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</si>
  <si>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</si>
  <si>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</si>
  <si>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</si>
  <si>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</si>
  <si>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</si>
  <si>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</si>
  <si>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</si>
  <si>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</si>
  <si>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</si>
  <si>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</si>
  <si>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</si>
  <si>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</si>
  <si>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</si>
  <si>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</si>
  <si>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</si>
  <si>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</si>
  <si>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</si>
  <si>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</si>
  <si>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</si>
  <si>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</si>
  <si>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</si>
  <si>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</si>
  <si>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</si>
  <si>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</si>
  <si>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</si>
  <si>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</si>
  <si>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</si>
  <si>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</si>
  <si>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</si>
  <si>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</si>
  <si>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</si>
  <si>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</si>
  <si>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</si>
  <si>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</si>
  <si>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</si>
  <si>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</si>
  <si>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</si>
  <si>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</si>
  <si>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</si>
  <si>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</si>
  <si>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</si>
  <si>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</si>
  <si>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</si>
  <si>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</si>
  <si>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</si>
  <si>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</si>
  <si>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</si>
  <si>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</si>
  <si>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</si>
  <si>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</si>
  <si>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</si>
  <si>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</si>
  <si>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</si>
  <si>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</si>
  <si>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</si>
  <si>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</si>
  <si>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</si>
  <si>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</si>
  <si>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</si>
  <si>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</si>
  <si>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</si>
  <si>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</si>
  <si>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</si>
  <si>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</si>
  <si>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</si>
  <si>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</si>
  <si>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</si>
  <si>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</si>
  <si>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</si>
  <si>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</si>
  <si>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</si>
  <si>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</si>
  <si>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</si>
  <si>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</si>
  <si>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</si>
  <si>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</si>
  <si>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</si>
  <si>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</si>
  <si>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</si>
  <si>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</si>
  <si>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</si>
  <si>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</si>
  <si>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</si>
  <si>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</si>
  <si>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</si>
  <si>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</si>
  <si>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</si>
  <si>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</si>
  <si>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</si>
  <si>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</si>
  <si>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</si>
  <si>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</si>
  <si>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</si>
  <si>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</si>
  <si>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</si>
  <si>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</si>
  <si>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</si>
  <si>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</si>
  <si>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</si>
  <si>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</si>
  <si>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</si>
  <si>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</si>
  <si>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</si>
  <si>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</si>
  <si>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</si>
  <si>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</si>
  <si>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</si>
  <si>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</si>
  <si>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</si>
  <si>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</si>
  <si>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</si>
  <si>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</si>
  <si>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</si>
  <si>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</si>
  <si>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</si>
  <si>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</si>
  <si>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</si>
  <si>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</si>
  <si>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</si>
  <si>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</si>
  <si>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</si>
  <si>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</si>
  <si>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</si>
  <si>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</si>
  <si>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</si>
  <si>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</si>
  <si>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</si>
  <si>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</si>
  <si>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</si>
  <si>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</si>
  <si>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</si>
  <si>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</si>
  <si>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</si>
  <si>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</si>
  <si>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</si>
  <si>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</si>
  <si>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</si>
  <si>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</si>
  <si>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</si>
  <si>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</si>
  <si>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</si>
  <si>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</si>
  <si>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</si>
  <si>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</si>
  <si>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</si>
  <si>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</si>
  <si>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</si>
  <si>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</si>
  <si>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</si>
  <si>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</si>
  <si>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</si>
  <si>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</si>
  <si>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</si>
  <si>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</si>
  <si>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</si>
  <si>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</si>
  <si>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</si>
  <si>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</si>
  <si>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</si>
  <si>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</si>
  <si>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</si>
  <si>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</si>
  <si>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</si>
  <si>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</si>
  <si>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</si>
  <si>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</si>
  <si>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</si>
  <si>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</si>
  <si>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</si>
  <si>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</si>
  <si>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</si>
  <si>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</si>
  <si>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</si>
  <si>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</si>
  <si>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</si>
  <si>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</si>
  <si>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</si>
  <si>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</si>
  <si>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</si>
  <si>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</si>
  <si>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</si>
  <si>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</si>
  <si>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</si>
  <si>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</si>
  <si>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</si>
  <si>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</si>
  <si>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</si>
  <si>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</si>
  <si>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</si>
  <si>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</si>
  <si>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</si>
  <si>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</si>
  <si>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</si>
  <si>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</si>
  <si>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</si>
  <si>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</si>
  <si>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</si>
  <si>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</si>
  <si>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</si>
  <si>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</si>
  <si>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</si>
  <si>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</si>
  <si>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</si>
  <si>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</si>
  <si>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</si>
  <si>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</si>
  <si>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</si>
  <si>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</si>
  <si>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</si>
  <si>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</si>
  <si>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</si>
  <si>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</si>
  <si>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</si>
  <si>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</si>
  <si>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</si>
  <si>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</si>
  <si>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</si>
  <si>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</si>
  <si>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</si>
  <si>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</si>
  <si>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</si>
  <si>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</si>
  <si>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</si>
  <si>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</si>
  <si>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</si>
  <si>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</si>
  <si>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</si>
  <si>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</si>
  <si>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</si>
  <si>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</si>
  <si>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</si>
  <si>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</si>
  <si>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</si>
  <si>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</si>
  <si>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</si>
  <si>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</si>
  <si>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</si>
  <si>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</si>
  <si>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</si>
  <si>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</si>
  <si>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</si>
  <si>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</si>
  <si>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</si>
  <si>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</si>
  <si>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</si>
  <si>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</si>
  <si>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</si>
  <si>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</si>
  <si>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</si>
  <si>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</si>
  <si>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</si>
  <si>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</si>
  <si>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</si>
  <si>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</si>
  <si>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</si>
  <si>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</si>
  <si>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</si>
  <si>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</si>
  <si>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</si>
  <si>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</si>
  <si>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</si>
  <si>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</si>
  <si>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</si>
  <si>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</si>
  <si>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</si>
  <si>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</si>
  <si>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</si>
  <si>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</si>
  <si>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</si>
  <si>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</si>
  <si>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</si>
  <si>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</si>
  <si>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</si>
  <si>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</si>
  <si>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</si>
  <si>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</si>
  <si>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</si>
  <si>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</si>
  <si>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</si>
  <si>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</si>
  <si>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</si>
  <si>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</si>
  <si>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</si>
  <si>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</si>
  <si>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</si>
  <si>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</si>
  <si>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</si>
  <si>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</si>
  <si>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</si>
  <si>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</si>
  <si>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</si>
  <si>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</si>
  <si>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</si>
  <si>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</si>
  <si>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</si>
  <si>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</si>
  <si>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</si>
  <si>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</si>
  <si>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</si>
  <si>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</si>
  <si>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</si>
  <si>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</si>
  <si>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</si>
  <si>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</si>
  <si>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</si>
  <si>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</si>
  <si>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</si>
  <si>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</si>
  <si>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</si>
  <si>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</si>
  <si>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</si>
  <si>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</si>
  <si>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</si>
  <si>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</si>
  <si>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</si>
  <si>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</si>
  <si>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</si>
  <si>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</si>
  <si>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</si>
  <si>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</si>
  <si>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</si>
  <si>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</si>
  <si>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</si>
  <si>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</si>
  <si>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</si>
  <si>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</si>
  <si>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</si>
  <si>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</si>
  <si>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</si>
  <si>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</si>
  <si>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</si>
  <si>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</si>
  <si>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</si>
  <si>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</si>
  <si>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</si>
  <si>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</si>
  <si>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</si>
  <si>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</si>
  <si>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</si>
  <si>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</si>
  <si>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</si>
  <si>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</si>
  <si>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</si>
  <si>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</si>
  <si>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</si>
  <si>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</si>
  <si>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</si>
  <si>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</si>
  <si>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</si>
  <si>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</si>
  <si>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</si>
  <si>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</si>
  <si>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</si>
  <si>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</si>
  <si>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</si>
  <si>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</si>
  <si>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</si>
  <si>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</si>
  <si>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</si>
  <si>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</si>
  <si>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</si>
  <si>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</si>
  <si>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</si>
  <si>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</si>
  <si>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</si>
  <si>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</si>
  <si>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</si>
  <si>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</si>
  <si>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</si>
  <si>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</si>
  <si>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</si>
  <si>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</si>
  <si>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</si>
  <si>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</si>
  <si>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</si>
  <si>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</si>
  <si>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</si>
  <si>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</si>
  <si>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</si>
  <si>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</si>
  <si>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</si>
  <si>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</si>
  <si>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</si>
  <si>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</si>
  <si>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</si>
  <si>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</si>
  <si>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</si>
  <si>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</si>
  <si>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</si>
  <si>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</si>
  <si>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</si>
  <si>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</si>
  <si>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</si>
  <si>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</si>
  <si>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</si>
  <si>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</si>
  <si>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</si>
  <si>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</si>
  <si>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</si>
  <si>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</si>
  <si>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</si>
  <si>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</si>
  <si>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</si>
  <si>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</si>
  <si>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</si>
  <si>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</si>
  <si>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</si>
  <si>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</si>
  <si>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</si>
  <si>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</si>
  <si>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</si>
  <si>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</si>
  <si>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</si>
  <si>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</si>
  <si>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</si>
  <si>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</si>
  <si>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</si>
  <si>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</si>
  <si>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</si>
  <si>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</si>
  <si>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</si>
  <si>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</si>
  <si>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</si>
  <si>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</si>
  <si>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</si>
  <si>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</si>
  <si>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</si>
  <si>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</si>
  <si>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</si>
  <si>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</si>
  <si>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</si>
  <si>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</si>
  <si>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</si>
  <si>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</si>
  <si>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</si>
  <si>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</si>
  <si>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</si>
  <si>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</si>
  <si>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</si>
  <si>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</si>
  <si>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</si>
  <si>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</si>
  <si>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</si>
  <si>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</si>
  <si>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</si>
  <si>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</si>
  <si>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</si>
  <si>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</si>
  <si>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</si>
  <si>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</si>
  <si>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</si>
  <si>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</si>
  <si>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</si>
  <si>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</si>
  <si>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</si>
  <si>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</si>
  <si>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</si>
  <si>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</si>
  <si>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</si>
  <si>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</si>
  <si>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</si>
  <si>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</si>
  <si>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</si>
  <si>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</si>
  <si>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</si>
  <si>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</si>
  <si>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</si>
  <si>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</si>
  <si>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</si>
  <si>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</si>
  <si>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</si>
  <si>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</si>
  <si>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</si>
  <si>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</si>
  <si>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</si>
  <si>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</si>
  <si>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</si>
  <si>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</si>
  <si>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</si>
  <si>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</si>
  <si>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</si>
  <si>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</si>
  <si>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</si>
  <si>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</si>
  <si>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</si>
  <si>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</si>
  <si>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</si>
  <si>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</si>
  <si>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</si>
  <si>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</si>
  <si>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</si>
  <si>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</si>
  <si>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</si>
  <si>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</si>
  <si>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</si>
  <si>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</si>
  <si>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</si>
  <si>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</si>
  <si>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</si>
  <si>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</si>
  <si>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</si>
  <si>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</si>
  <si>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</si>
  <si>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</si>
  <si>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</si>
  <si>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</si>
  <si>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</si>
  <si>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</si>
  <si>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</si>
  <si>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</si>
  <si>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</si>
  <si>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</si>
  <si>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</si>
  <si>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</si>
  <si>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</si>
  <si>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</si>
  <si>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</si>
  <si>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</si>
  <si>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</si>
  <si>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</si>
  <si>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</si>
  <si>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</si>
  <si>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</si>
  <si>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</si>
  <si>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</si>
  <si>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</si>
  <si>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</si>
  <si>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</si>
  <si>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</si>
  <si>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</si>
  <si>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</si>
  <si>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</si>
  <si>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</si>
  <si>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</si>
  <si>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</si>
  <si>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</si>
  <si>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</si>
  <si>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</si>
  <si>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</si>
  <si>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</si>
  <si>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</si>
  <si>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</si>
  <si>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</si>
  <si>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</si>
  <si>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</si>
  <si>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</si>
  <si>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</si>
  <si>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</si>
  <si>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</si>
  <si>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</si>
  <si>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</si>
  <si>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</si>
  <si>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</si>
  <si>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</si>
  <si>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</si>
  <si>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</si>
  <si>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</si>
  <si>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</si>
  <si>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</si>
  <si>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</si>
  <si>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</si>
  <si>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</si>
  <si>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</si>
  <si>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</si>
  <si>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</si>
  <si>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</si>
  <si>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</si>
  <si>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</si>
  <si>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</si>
  <si>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</si>
  <si>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</si>
  <si>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</si>
  <si>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</si>
  <si>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</si>
  <si>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</si>
  <si>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</si>
  <si>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</si>
  <si>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</si>
  <si>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</si>
  <si>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</si>
  <si>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</si>
  <si>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</si>
  <si>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</si>
  <si>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</si>
  <si>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</si>
  <si>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</si>
  <si>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</si>
  <si>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</si>
  <si>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</si>
  <si>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</si>
  <si>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</si>
  <si>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</si>
  <si>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</si>
  <si>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</si>
  <si>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</si>
  <si>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</si>
  <si>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</si>
  <si>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</si>
  <si>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</si>
  <si>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</si>
  <si>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</si>
  <si>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</si>
  <si>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</si>
  <si>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</si>
  <si>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</si>
  <si>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</si>
  <si>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</si>
  <si>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</si>
  <si>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</si>
  <si>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</si>
  <si>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</si>
  <si>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</si>
  <si>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</si>
  <si>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</si>
  <si>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</si>
  <si>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</si>
  <si>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</si>
  <si>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</si>
  <si>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</si>
  <si>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</si>
  <si>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</si>
  <si>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</si>
  <si>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</si>
  <si>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</si>
  <si>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</si>
  <si>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</si>
  <si>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</si>
  <si>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</si>
  <si>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</si>
  <si>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</si>
  <si>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</si>
  <si>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</si>
  <si>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</si>
  <si>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</si>
  <si>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</si>
  <si>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</si>
  <si>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</si>
  <si>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</si>
  <si>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</si>
  <si>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</si>
  <si>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</si>
  <si>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</si>
  <si>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</si>
  <si>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</si>
  <si>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</si>
  <si>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</si>
  <si>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</si>
  <si>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</si>
  <si>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</si>
  <si>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</si>
  <si>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</si>
  <si>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</si>
  <si>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</si>
  <si>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</si>
  <si>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</si>
  <si>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</si>
  <si>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</si>
  <si>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</si>
  <si>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</si>
  <si>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</si>
  <si>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</si>
  <si>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</si>
  <si>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</si>
  <si>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</si>
  <si>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</si>
  <si>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</si>
  <si>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</si>
  <si>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</si>
  <si>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</si>
  <si>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</si>
  <si>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</si>
  <si>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</si>
  <si>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</si>
  <si>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</si>
  <si>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</si>
  <si>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</si>
  <si>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</si>
  <si>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</si>
  <si>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</si>
  <si>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</si>
  <si>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</si>
  <si>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</si>
  <si>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</si>
  <si>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</si>
  <si>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</si>
  <si>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</si>
  <si>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</si>
  <si>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</si>
  <si>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</si>
  <si>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</si>
  <si>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</si>
  <si>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</si>
  <si>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</si>
  <si>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</si>
  <si>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</si>
  <si>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</si>
  <si>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</si>
  <si>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</si>
  <si>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</si>
  <si>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</si>
  <si>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</si>
  <si>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</si>
  <si>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</si>
  <si>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</si>
  <si>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</si>
  <si>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</si>
  <si>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</si>
  <si>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</si>
  <si>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</si>
  <si>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</si>
  <si>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</si>
  <si>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</si>
  <si>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</si>
  <si>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</si>
  <si>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</si>
  <si>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</si>
  <si>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</si>
  <si>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</si>
  <si>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</si>
  <si>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</si>
  <si>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</si>
  <si>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</si>
  <si>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</si>
  <si>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</si>
  <si>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</si>
  <si>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</si>
  <si>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</si>
  <si>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</si>
  <si>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</si>
  <si>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</si>
  <si>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</si>
  <si>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</si>
  <si>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</si>
  <si>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</si>
  <si>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</si>
  <si>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</si>
  <si>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</si>
  <si>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</si>
  <si>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</si>
  <si>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</si>
  <si>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</si>
  <si>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</si>
  <si>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</si>
  <si>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</si>
  <si>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</si>
  <si>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</si>
  <si>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</si>
  <si>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</si>
  <si>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</si>
  <si>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</si>
  <si>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</si>
  <si>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</si>
  <si>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</si>
  <si>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</si>
  <si>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</si>
  <si>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</si>
  <si>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</si>
  <si>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</si>
  <si>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</si>
  <si>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</si>
  <si>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</si>
  <si>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</si>
  <si>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</si>
  <si>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</si>
  <si>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</si>
  <si>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</si>
  <si>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</si>
  <si>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</si>
  <si>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</si>
  <si>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</si>
  <si>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</si>
  <si>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</si>
  <si>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</si>
  <si>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</si>
  <si>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</si>
  <si>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</si>
  <si>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</si>
  <si>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</si>
  <si>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</si>
  <si>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</si>
  <si>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</si>
  <si>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</si>
  <si>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</si>
  <si>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</si>
  <si>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</si>
  <si>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</si>
  <si>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</si>
  <si>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</si>
  <si>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</si>
  <si>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</si>
  <si>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</si>
  <si>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</si>
  <si>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</si>
  <si>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</si>
  <si>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</si>
  <si>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</si>
  <si>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</si>
  <si>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</si>
  <si>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</si>
  <si>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</si>
  <si>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</si>
  <si>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</si>
  <si>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</si>
  <si>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</si>
  <si>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</si>
  <si>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</si>
  <si>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</si>
  <si>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</si>
  <si>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</si>
  <si>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</si>
  <si>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</si>
  <si>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</si>
  <si>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</si>
  <si>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</si>
  <si>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</si>
  <si>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</si>
  <si>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</si>
  <si>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</si>
  <si>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</si>
  <si>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</si>
  <si>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</si>
  <si>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</si>
  <si>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</si>
  <si>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</si>
  <si>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</si>
  <si>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</si>
  <si>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</si>
  <si>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</si>
  <si>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</si>
  <si>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</si>
  <si>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</si>
  <si>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</si>
  <si>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</si>
  <si>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</si>
  <si>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</si>
  <si>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</si>
  <si>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</si>
  <si>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</si>
  <si>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</si>
  <si>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</si>
  <si>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</si>
  <si>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</si>
  <si>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</si>
  <si>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</si>
  <si>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</si>
  <si>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</si>
  <si>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</si>
  <si>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</si>
  <si>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</si>
  <si>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</si>
  <si>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</si>
  <si>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</si>
  <si>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</si>
  <si>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</si>
  <si>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</si>
  <si>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</si>
  <si>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</si>
  <si>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</si>
  <si>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</si>
  <si>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</si>
  <si>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</si>
  <si>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</si>
  <si>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</si>
  <si>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</si>
  <si>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</si>
  <si>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</si>
  <si>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</si>
  <si>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</si>
  <si>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</si>
  <si>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</si>
  <si>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</si>
  <si>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</si>
  <si>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</si>
  <si>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</si>
  <si>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</si>
  <si>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</si>
  <si>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</si>
  <si>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</si>
  <si>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</si>
  <si>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</si>
  <si>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</si>
  <si>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</si>
  <si>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</si>
  <si>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</si>
  <si>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</si>
  <si>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</si>
  <si>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</si>
  <si>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</si>
  <si>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</si>
  <si>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</si>
  <si>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</si>
  <si>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</si>
  <si>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</si>
  <si>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</si>
  <si>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</si>
  <si>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</si>
  <si>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</si>
  <si>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</si>
  <si>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</si>
  <si>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</si>
  <si>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</si>
  <si>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</si>
  <si>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</si>
  <si>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</si>
  <si>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</si>
  <si>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</si>
  <si>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</si>
  <si>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</si>
  <si>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</si>
  <si>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</si>
  <si>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</si>
  <si>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</si>
  <si>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</si>
  <si>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</si>
  <si>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</si>
  <si>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</si>
  <si>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</si>
  <si>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</si>
  <si>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</si>
  <si>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</si>
  <si>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</si>
  <si>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</si>
  <si>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</si>
  <si>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</si>
  <si>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</si>
  <si>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</si>
  <si>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</si>
  <si>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</si>
  <si>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</si>
  <si>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</si>
  <si>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</si>
  <si>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</si>
  <si>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</si>
  <si>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</si>
  <si>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</si>
  <si>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</si>
  <si>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</si>
  <si>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</si>
  <si>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</si>
  <si>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</si>
  <si>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</si>
  <si>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</si>
  <si>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</si>
  <si>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</si>
  <si>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</si>
  <si>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</si>
  <si>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</si>
  <si>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</si>
  <si>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</si>
  <si>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</si>
  <si>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</si>
  <si>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</si>
  <si>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</si>
  <si>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</si>
  <si>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</si>
  <si>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</si>
  <si>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</si>
  <si>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</si>
  <si>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</si>
  <si>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</si>
  <si>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</si>
  <si>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</si>
  <si>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</si>
  <si>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</si>
  <si>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</si>
  <si>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</si>
  <si>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</si>
  <si>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</si>
  <si>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</si>
  <si>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</si>
  <si>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</si>
  <si>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</si>
  <si>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</si>
  <si>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</si>
  <si>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</si>
  <si>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</si>
  <si>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</si>
  <si>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</si>
  <si>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</si>
  <si>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</si>
  <si>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</si>
  <si>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</si>
  <si>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</si>
  <si>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</si>
  <si>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</si>
  <si>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</si>
  <si>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</si>
  <si>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</si>
  <si>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</si>
  <si>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</si>
  <si>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</si>
  <si>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</si>
  <si>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</si>
  <si>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</si>
  <si>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</si>
  <si>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</si>
  <si>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</si>
  <si>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</si>
  <si>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</si>
  <si>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</si>
  <si>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</si>
  <si>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</si>
  <si>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</si>
  <si>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</si>
  <si>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</si>
  <si>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</si>
  <si>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</si>
  <si>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</si>
  <si>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</si>
  <si>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</si>
  <si>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</si>
  <si>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</si>
  <si>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</si>
  <si>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</si>
  <si>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</si>
  <si>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</si>
  <si>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</si>
  <si>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</si>
  <si>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</si>
  <si>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</si>
  <si>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</si>
  <si>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</si>
  <si>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</si>
  <si>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</si>
  <si>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</si>
  <si>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</si>
  <si>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</si>
  <si>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</si>
  <si>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</si>
  <si>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</si>
  <si>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</si>
  <si>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</si>
  <si>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</si>
  <si>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</si>
  <si>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</si>
  <si>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</si>
  <si>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</si>
  <si>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</si>
  <si>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</si>
  <si>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</si>
  <si>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</si>
  <si>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</si>
  <si>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</si>
  <si>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</si>
  <si>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</si>
  <si>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</si>
  <si>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</si>
  <si>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</si>
  <si>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</si>
  <si>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</si>
  <si>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</si>
  <si>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</si>
  <si>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</si>
  <si>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</si>
  <si>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</si>
  <si>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</si>
  <si>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</si>
  <si>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</si>
  <si>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</si>
  <si>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</si>
  <si>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</si>
  <si>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</si>
  <si>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</si>
  <si>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</si>
  <si>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</si>
  <si>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</si>
  <si>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</si>
  <si>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</si>
  <si>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</si>
  <si>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</si>
  <si>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</si>
  <si>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</si>
  <si>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</si>
  <si>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</si>
  <si>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</si>
  <si>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</si>
  <si>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</si>
  <si>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</si>
  <si>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</si>
  <si>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</si>
  <si>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</si>
  <si>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</si>
  <si>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</si>
  <si>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</si>
  <si>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</si>
  <si>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</si>
  <si>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</si>
  <si>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</si>
  <si>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</si>
  <si>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</si>
  <si>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</si>
  <si>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</si>
  <si>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</si>
  <si>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</si>
  <si>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</si>
  <si>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</si>
  <si>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</si>
  <si>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</si>
  <si>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</si>
  <si>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</si>
  <si>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</si>
  <si>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</si>
  <si>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</si>
  <si>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</si>
  <si>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</si>
  <si>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</si>
  <si>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</si>
  <si>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</si>
  <si>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</si>
  <si>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</si>
  <si>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</si>
  <si>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</si>
  <si>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</si>
  <si>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</si>
  <si>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</si>
  <si>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</si>
  <si>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</si>
  <si>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</si>
  <si>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</si>
  <si>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</si>
  <si>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</si>
  <si>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</si>
  <si>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</si>
  <si>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</si>
  <si>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</si>
  <si>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</si>
  <si>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</si>
  <si>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</si>
  <si>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</si>
  <si>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</si>
  <si>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</si>
  <si>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</si>
  <si>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</si>
  <si>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</si>
  <si>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</si>
  <si>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</si>
  <si>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</si>
  <si>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</si>
  <si>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</si>
  <si>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</si>
  <si>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</si>
  <si>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</si>
  <si>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</si>
  <si>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</si>
  <si>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</si>
  <si>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</si>
  <si>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</si>
  <si>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</si>
  <si>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</si>
  <si>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</si>
  <si>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</si>
  <si>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</si>
  <si>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</si>
  <si>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</si>
  <si>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</si>
  <si>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</si>
  <si>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</si>
  <si>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</si>
  <si>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</si>
  <si>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</si>
  <si>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</si>
  <si>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</si>
  <si>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</si>
  <si>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</si>
  <si>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</si>
  <si>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</si>
  <si>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</si>
  <si>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</si>
  <si>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</si>
  <si>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</si>
  <si>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</si>
  <si>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</si>
  <si>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</si>
  <si>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</si>
  <si>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</si>
  <si>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</si>
  <si>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</si>
  <si>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</si>
  <si>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</si>
  <si>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</si>
  <si>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</si>
  <si>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</si>
  <si>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</si>
  <si>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</si>
  <si>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</si>
  <si>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</si>
  <si>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</si>
  <si>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</si>
  <si>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</si>
  <si>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</si>
  <si>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</si>
  <si>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</si>
  <si>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</si>
  <si>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</si>
  <si>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</si>
  <si>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</si>
  <si>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</si>
  <si>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</si>
  <si>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</si>
  <si>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</si>
  <si>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</si>
  <si>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</si>
  <si>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</si>
  <si>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</si>
  <si>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</si>
  <si>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</si>
  <si>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</si>
  <si>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</si>
  <si>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</si>
  <si>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</si>
  <si>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</si>
  <si>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</si>
  <si>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</si>
  <si>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</si>
  <si>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</si>
  <si>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</si>
  <si>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</si>
  <si>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</si>
  <si>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</si>
  <si>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</si>
  <si>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</si>
  <si>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</si>
  <si>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</si>
  <si>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</si>
  <si>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</si>
  <si>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</si>
  <si>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</si>
  <si>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</si>
  <si>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</si>
  <si>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</si>
  <si>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</si>
  <si>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</si>
  <si>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</si>
  <si>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</si>
  <si>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</si>
  <si>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</si>
  <si>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</si>
  <si>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</si>
  <si>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</si>
  <si>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</si>
  <si>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</si>
  <si>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</si>
  <si>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</si>
  <si>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</si>
  <si>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</si>
  <si>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</si>
  <si>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</si>
  <si>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</si>
  <si>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</si>
  <si>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</si>
  <si>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</si>
  <si>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</si>
  <si>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</si>
  <si>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</si>
  <si>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</si>
  <si>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</si>
  <si>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</si>
  <si>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</si>
  <si>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</si>
  <si>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</si>
  <si>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</si>
  <si>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</si>
  <si>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</si>
  <si>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</si>
  <si>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</si>
  <si>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</si>
  <si>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</si>
  <si>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</si>
  <si>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</si>
  <si>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</si>
  <si>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</si>
  <si>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</si>
  <si>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</si>
  <si>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</si>
  <si>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</si>
  <si>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</si>
  <si>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</si>
  <si>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</si>
  <si>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</si>
  <si>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</si>
  <si>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</si>
  <si>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</si>
  <si>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</si>
  <si>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</si>
  <si>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</si>
  <si>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</si>
  <si>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</si>
  <si>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</si>
  <si>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</si>
  <si>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</si>
  <si>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</si>
  <si>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</si>
  <si>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</si>
  <si>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</si>
  <si>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</si>
  <si>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</si>
  <si>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</si>
  <si>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</si>
  <si>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</si>
  <si>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</si>
  <si>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</si>
  <si>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</si>
  <si>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</si>
  <si>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</si>
  <si>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</si>
  <si>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</si>
  <si>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</si>
  <si>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</si>
  <si>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</si>
  <si>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</si>
  <si>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</si>
  <si>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</si>
  <si>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</si>
  <si>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</si>
  <si>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</si>
  <si>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</si>
  <si>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</si>
  <si>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</si>
  <si>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</si>
  <si>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</si>
  <si>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</si>
  <si>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</si>
  <si>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</si>
  <si>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</si>
  <si>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</si>
  <si>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</si>
  <si>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</si>
  <si>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</si>
  <si>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</si>
  <si>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</si>
  <si>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</si>
  <si>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</si>
  <si>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</si>
  <si>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</si>
  <si>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</si>
  <si>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</si>
  <si>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</si>
  <si>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</si>
  <si>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</si>
  <si>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</si>
  <si>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</si>
  <si>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</si>
  <si>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</si>
  <si>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</si>
  <si>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</si>
  <si>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</si>
  <si>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</si>
  <si>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</si>
  <si>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</si>
  <si>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</si>
  <si>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</si>
  <si>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</si>
  <si>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</si>
  <si>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</si>
  <si>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</si>
  <si>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</si>
  <si>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</si>
  <si>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</si>
  <si>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</si>
  <si>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</si>
  <si>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</si>
  <si>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</si>
  <si>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</si>
  <si>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</si>
  <si>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</si>
  <si>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</si>
  <si>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</si>
  <si>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</si>
  <si>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</si>
  <si>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</si>
  <si>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</si>
  <si>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</si>
  <si>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</si>
  <si>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</si>
  <si>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</si>
  <si>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</si>
  <si>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</si>
  <si>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</si>
  <si>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</si>
  <si>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</si>
  <si>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</si>
  <si>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</si>
  <si>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</si>
  <si>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</si>
  <si>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</si>
  <si>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</si>
  <si>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</si>
  <si>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</si>
  <si>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</si>
  <si>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</si>
  <si>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</si>
  <si>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</si>
  <si>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</si>
  <si>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</si>
  <si>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</si>
  <si>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</si>
  <si>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</si>
  <si>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</si>
  <si>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</si>
  <si>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</si>
  <si>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</si>
  <si>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</si>
  <si>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</si>
  <si>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</si>
  <si>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</si>
  <si>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</si>
  <si>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</si>
  <si>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</si>
  <si>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</si>
  <si>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</si>
  <si>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</si>
  <si>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</si>
  <si>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</si>
  <si>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</si>
  <si>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</si>
  <si>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</si>
  <si>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</si>
  <si>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</si>
  <si>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</si>
  <si>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</si>
  <si>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</si>
  <si>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</si>
  <si>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</si>
  <si>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</si>
  <si>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</si>
  <si>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</si>
  <si>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</si>
  <si>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</si>
  <si>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</si>
  <si>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</si>
  <si>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</si>
  <si>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</si>
  <si>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</si>
  <si>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</si>
  <si>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</si>
  <si>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</si>
  <si>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</si>
  <si>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</si>
  <si>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</si>
  <si>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</si>
  <si>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</si>
  <si>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</si>
  <si>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</si>
  <si>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</si>
  <si>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</si>
  <si>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</si>
  <si>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</si>
  <si>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</si>
  <si>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</si>
  <si>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</si>
  <si>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</si>
  <si>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</si>
  <si>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</si>
  <si>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</si>
  <si>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</si>
  <si>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</si>
  <si>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</si>
  <si>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</si>
  <si>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</si>
  <si>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</si>
  <si>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</si>
  <si>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</si>
  <si>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</si>
  <si>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</si>
  <si>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</si>
  <si>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</si>
  <si>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</si>
  <si>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</si>
  <si>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</si>
  <si>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</si>
  <si>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</si>
  <si>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</si>
  <si>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</si>
  <si>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</si>
  <si>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</si>
  <si>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</si>
  <si>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</si>
  <si>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</si>
  <si>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</si>
  <si>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</si>
  <si>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</si>
  <si>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</si>
  <si>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</si>
  <si>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</si>
  <si>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</si>
  <si>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</si>
  <si>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</si>
  <si>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</si>
  <si>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</si>
  <si>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</si>
  <si>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</si>
  <si>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</si>
  <si>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</si>
  <si>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</si>
  <si>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</si>
  <si>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</si>
  <si>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</si>
  <si>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</si>
  <si>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</si>
  <si>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</si>
  <si>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</si>
  <si>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</si>
  <si>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</si>
  <si>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</si>
  <si>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</si>
  <si>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</si>
  <si>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</si>
  <si>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</si>
  <si>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</si>
  <si>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</si>
  <si>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</si>
  <si>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</si>
  <si>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</si>
  <si>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</si>
  <si>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</si>
  <si>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</si>
  <si>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</si>
  <si>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</si>
  <si>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</si>
  <si>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</si>
  <si>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</si>
  <si>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</si>
  <si>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</si>
  <si>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</si>
  <si>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</si>
  <si>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</si>
  <si>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</si>
  <si>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</si>
  <si>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</si>
  <si>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</si>
  <si>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</si>
  <si>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</si>
  <si>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</si>
  <si>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</si>
  <si>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</si>
  <si>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</si>
  <si>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</si>
  <si>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</si>
  <si>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</si>
  <si>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</si>
  <si>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</si>
  <si>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</si>
  <si>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</si>
  <si>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</si>
  <si>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</si>
  <si>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</si>
  <si>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</si>
  <si>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</si>
  <si>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</si>
  <si>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</si>
  <si>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</si>
  <si>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</si>
  <si>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</si>
  <si>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</si>
  <si>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</si>
  <si>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</si>
  <si>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</si>
  <si>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</si>
  <si>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</si>
  <si>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</si>
  <si>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</si>
  <si>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</si>
  <si>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</si>
  <si>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</si>
  <si>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</si>
  <si>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</si>
  <si>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</si>
  <si>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</si>
  <si>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</si>
  <si>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</si>
  <si>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</si>
  <si>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</si>
  <si>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</si>
  <si>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</si>
  <si>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</si>
  <si>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</si>
  <si>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</si>
  <si>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</si>
  <si>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</si>
  <si>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</si>
  <si>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</si>
  <si>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</si>
  <si>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</si>
  <si>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</si>
  <si>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</si>
  <si>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</si>
  <si>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</si>
  <si>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</si>
  <si>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</si>
  <si>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</si>
  <si>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</si>
  <si>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</si>
  <si>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</si>
  <si>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</si>
  <si>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</si>
  <si>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</si>
  <si>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</si>
  <si>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</si>
  <si>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</si>
  <si>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</si>
  <si>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</si>
  <si>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</si>
  <si>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</si>
  <si>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</si>
  <si>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</si>
  <si>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</si>
  <si>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</si>
  <si>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</si>
  <si>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</si>
  <si>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</si>
  <si>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</si>
  <si>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</si>
  <si>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</si>
  <si>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</si>
  <si>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</si>
  <si>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</si>
  <si>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</si>
  <si>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</si>
  <si>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</si>
  <si>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</si>
  <si>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</si>
  <si>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</si>
  <si>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</si>
  <si>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</si>
  <si>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</si>
  <si>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</si>
  <si>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</si>
  <si>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</si>
  <si>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</si>
  <si>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</si>
  <si>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</si>
  <si>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</si>
  <si>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</si>
  <si>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</si>
  <si>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</si>
  <si>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</si>
  <si>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</si>
  <si>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</si>
  <si>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</si>
  <si>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</si>
  <si>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</si>
  <si>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</si>
  <si>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</si>
  <si>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</si>
  <si>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</si>
  <si>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</si>
  <si>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</si>
  <si>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</si>
  <si>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</si>
  <si>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</si>
  <si>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</si>
  <si>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</si>
  <si>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</si>
  <si>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</si>
  <si>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</si>
  <si>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</si>
  <si>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</si>
  <si>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</si>
  <si>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</si>
  <si>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</si>
  <si>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</si>
  <si>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</si>
  <si>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</si>
  <si>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</si>
  <si>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</si>
  <si>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</si>
  <si>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</si>
  <si>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</si>
  <si>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</si>
  <si>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</si>
  <si>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</si>
  <si>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</si>
  <si>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</si>
  <si>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</si>
  <si>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</si>
  <si>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</si>
  <si>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</si>
  <si>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</si>
  <si>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</si>
  <si>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</si>
  <si>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</si>
  <si>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</si>
  <si>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</si>
  <si>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</si>
  <si>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</si>
  <si>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</si>
  <si>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</si>
  <si>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</si>
  <si>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</si>
  <si>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</si>
  <si>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</si>
  <si>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</si>
  <si>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</si>
  <si>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</si>
  <si>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</si>
  <si>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</si>
  <si>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</si>
  <si>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</si>
  <si>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</si>
  <si>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</si>
  <si>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</si>
  <si>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</si>
  <si>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</si>
  <si>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</si>
  <si>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</si>
  <si>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</si>
  <si>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</si>
  <si>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</si>
  <si>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</si>
  <si>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</si>
  <si>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</si>
  <si>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</si>
  <si>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</si>
  <si>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</si>
  <si>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</si>
  <si>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</si>
  <si>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</si>
  <si>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</si>
  <si>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</si>
  <si>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</si>
  <si>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</si>
  <si>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</si>
  <si>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</si>
  <si>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</si>
  <si>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</si>
  <si>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</si>
  <si>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</si>
  <si>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</si>
  <si>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</si>
  <si>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</si>
  <si>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</si>
  <si>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</si>
  <si>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</si>
  <si>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</si>
  <si>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</si>
  <si>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</si>
  <si>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</si>
  <si>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</si>
  <si>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</si>
  <si>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</si>
  <si>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</si>
  <si>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</si>
  <si>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</si>
  <si>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</si>
  <si>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</si>
  <si>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</si>
  <si>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</si>
  <si>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</si>
  <si>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</si>
  <si>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</si>
  <si>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</si>
  <si>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</si>
  <si>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</si>
  <si>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</si>
  <si>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</si>
  <si>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</si>
  <si>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</si>
  <si>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</si>
  <si>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</si>
  <si>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</si>
  <si>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</si>
  <si>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</si>
  <si>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</si>
  <si>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</si>
  <si>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</si>
  <si>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</si>
  <si>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</si>
  <si>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</si>
  <si>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</si>
  <si>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</si>
  <si>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</si>
  <si>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</si>
  <si>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</si>
  <si>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</si>
  <si>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</si>
  <si>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</si>
  <si>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</si>
  <si>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</si>
  <si>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</si>
  <si>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</si>
  <si>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</si>
  <si>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</si>
  <si>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</si>
  <si>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</si>
  <si>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</si>
  <si>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</si>
  <si>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</si>
  <si>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</si>
  <si>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</si>
  <si>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</si>
  <si>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</si>
  <si>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</si>
  <si>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</si>
  <si>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</si>
  <si>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</si>
  <si>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</si>
  <si>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</si>
  <si>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</si>
  <si>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</si>
  <si>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</si>
  <si>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</si>
  <si>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</si>
  <si>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</si>
  <si>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</si>
  <si>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</si>
  <si>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</si>
  <si>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</si>
  <si>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</si>
  <si>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</si>
  <si>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</si>
  <si>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</si>
  <si>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</si>
  <si>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</si>
  <si>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</si>
  <si>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</si>
  <si>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</si>
  <si>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</si>
  <si>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</si>
  <si>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</si>
  <si>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</si>
  <si>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</si>
  <si>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</si>
  <si>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</si>
  <si>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</si>
  <si>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</si>
  <si>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</si>
  <si>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</si>
  <si>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</si>
  <si>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</si>
  <si>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</si>
  <si>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</si>
  <si>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</si>
  <si>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</si>
  <si>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</si>
  <si>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</si>
  <si>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</si>
  <si>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</si>
  <si>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</si>
  <si>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</si>
  <si>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</si>
  <si>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</si>
  <si>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</si>
  <si>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</si>
  <si>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</si>
  <si>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</si>
  <si>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</si>
  <si>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</si>
  <si>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</si>
  <si>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</si>
  <si>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</si>
  <si>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</si>
  <si>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</si>
  <si>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</si>
  <si>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</si>
  <si>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</si>
  <si>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</si>
  <si>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</si>
  <si>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</si>
  <si>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</si>
  <si>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</si>
  <si>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</si>
  <si>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</si>
  <si>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</si>
  <si>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</si>
  <si>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</si>
  <si>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</si>
  <si>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</si>
  <si>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</si>
  <si>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</si>
  <si>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</si>
  <si>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</si>
  <si>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</si>
  <si>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</si>
  <si>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</si>
  <si>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</si>
  <si>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</si>
  <si>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</si>
  <si>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</si>
  <si>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</si>
  <si>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</si>
  <si>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</si>
  <si>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</si>
  <si>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</si>
  <si>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</si>
  <si>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</si>
  <si>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</si>
  <si>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</si>
  <si>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</si>
  <si>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</si>
  <si>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</si>
  <si>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</si>
  <si>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</si>
  <si>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</si>
  <si>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</si>
  <si>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</si>
  <si>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</si>
  <si>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</si>
  <si>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</si>
  <si>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</si>
  <si>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</si>
  <si>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</si>
  <si>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</si>
  <si>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</si>
  <si>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</si>
  <si>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</si>
  <si>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</si>
  <si>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</si>
  <si>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</si>
  <si>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</si>
  <si>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</si>
  <si>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</si>
  <si>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</si>
  <si>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</si>
  <si>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</si>
  <si>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</si>
  <si>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</si>
  <si>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</si>
  <si>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</si>
  <si>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</si>
  <si>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</si>
  <si>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</si>
  <si>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</si>
  <si>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</si>
  <si>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</si>
  <si>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</si>
  <si>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</si>
  <si>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</si>
  <si>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</si>
  <si>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</si>
  <si>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</si>
  <si>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</si>
  <si>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</si>
  <si>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</si>
  <si>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</si>
  <si>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</si>
  <si>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</si>
  <si>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</si>
  <si>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</si>
  <si>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</si>
  <si>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</si>
  <si>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</si>
  <si>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</si>
  <si>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</si>
  <si>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</si>
  <si>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</si>
  <si>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</si>
  <si>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</si>
  <si>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</si>
  <si>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</si>
  <si>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</si>
  <si>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</si>
  <si>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</si>
  <si>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</si>
  <si>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</si>
  <si>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</si>
  <si>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</si>
  <si>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</si>
  <si>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</si>
  <si>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</si>
  <si>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</si>
  <si>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</si>
  <si>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</si>
  <si>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</si>
  <si>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</si>
  <si>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</si>
  <si>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</si>
  <si>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</si>
  <si>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</si>
  <si>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</si>
  <si>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</si>
  <si>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</si>
  <si>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</si>
  <si>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</si>
  <si>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</si>
  <si>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</si>
  <si>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</si>
  <si>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</si>
  <si>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</si>
  <si>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</si>
  <si>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</si>
  <si>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</si>
  <si>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</si>
  <si>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</si>
  <si>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</si>
  <si>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</si>
  <si>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</si>
  <si>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</si>
  <si>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</si>
  <si>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</si>
  <si>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</si>
  <si>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</si>
  <si>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</si>
  <si>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</si>
  <si>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</si>
  <si>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</si>
  <si>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</si>
  <si>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</si>
  <si>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</si>
  <si>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</si>
  <si>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</si>
  <si>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</si>
  <si>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</si>
  <si>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</si>
  <si>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</si>
  <si>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</si>
  <si>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</si>
  <si>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</si>
  <si>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</si>
  <si>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</si>
  <si>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</si>
  <si>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</si>
  <si>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</si>
  <si>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</si>
  <si>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</si>
  <si>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</si>
  <si>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</si>
  <si>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</si>
  <si>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</si>
  <si>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</si>
  <si>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</si>
  <si>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</si>
  <si>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</si>
  <si>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</si>
  <si>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</si>
  <si>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</si>
  <si>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</si>
  <si>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</si>
  <si>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</si>
  <si>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</si>
  <si>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</si>
  <si>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</si>
  <si>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</si>
  <si>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</si>
  <si>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</si>
  <si>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</si>
  <si>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</si>
  <si>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</si>
  <si>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</si>
  <si>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</si>
  <si>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</si>
  <si>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</si>
  <si>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</si>
  <si>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</si>
  <si>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</si>
  <si>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</si>
  <si>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</si>
  <si>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</si>
  <si>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</si>
  <si>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</si>
  <si>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</si>
  <si>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</si>
  <si>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</si>
  <si>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</si>
  <si>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</si>
  <si>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</si>
  <si>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</si>
  <si>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</si>
  <si>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</si>
  <si>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</si>
  <si>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</si>
  <si>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</si>
  <si>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</si>
  <si>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</si>
  <si>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</si>
  <si>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</si>
  <si>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</si>
  <si>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</si>
  <si>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</si>
  <si>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</si>
  <si>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</si>
  <si>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</si>
  <si>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</si>
  <si>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</si>
  <si>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</si>
  <si>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</si>
  <si>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</si>
  <si>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</si>
  <si>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</si>
  <si>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</si>
  <si>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</si>
  <si>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</si>
  <si>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</si>
  <si>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</si>
  <si>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</si>
  <si>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</si>
  <si>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</si>
  <si>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</si>
  <si>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</si>
  <si>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</si>
  <si>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</si>
  <si>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</si>
  <si>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</si>
  <si>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</si>
  <si>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</si>
  <si>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</si>
  <si>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</si>
  <si>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</si>
  <si>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</si>
  <si>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</si>
  <si>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</si>
  <si>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</si>
  <si>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</si>
  <si>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</si>
  <si>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</si>
  <si>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</si>
  <si>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</si>
  <si>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</si>
  <si>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</si>
  <si>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</si>
  <si>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</si>
  <si>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</si>
  <si>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</si>
  <si>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</si>
  <si>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</si>
  <si>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</si>
  <si>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</si>
  <si>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</si>
  <si>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</si>
  <si>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</si>
  <si>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</si>
  <si>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</si>
  <si>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</si>
  <si>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</si>
  <si>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</si>
  <si>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</si>
  <si>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</si>
  <si>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</si>
  <si>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</si>
  <si>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</si>
  <si>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</si>
  <si>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</si>
  <si>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</si>
  <si>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</si>
  <si>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</si>
  <si>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</si>
  <si>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</si>
  <si>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</si>
  <si>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</si>
  <si>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</si>
  <si>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</si>
  <si>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</si>
  <si>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</si>
  <si>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</si>
  <si>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</si>
  <si>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</si>
  <si>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</si>
  <si>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</si>
  <si>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</si>
  <si>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</si>
  <si>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</si>
  <si>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</si>
  <si>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</si>
  <si>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</si>
  <si>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</si>
  <si>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</si>
  <si>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</si>
  <si>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</si>
  <si>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</si>
  <si>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</si>
  <si>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</si>
  <si>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</si>
  <si>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</si>
  <si>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</si>
  <si>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</si>
  <si>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</si>
  <si>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</si>
  <si>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</si>
  <si>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</si>
  <si>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</si>
  <si>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</si>
  <si>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</si>
  <si>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</si>
  <si>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</si>
  <si>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</si>
  <si>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</si>
  <si>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</si>
  <si>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</si>
  <si>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</si>
  <si>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</si>
  <si>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</si>
  <si>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</si>
  <si>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</si>
  <si>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</si>
  <si>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</si>
  <si>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</si>
  <si>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</si>
  <si>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</si>
  <si>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</si>
  <si>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</si>
  <si>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</si>
  <si>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</si>
  <si>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</si>
  <si>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</si>
  <si>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</si>
  <si>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</si>
  <si>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</si>
  <si>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</si>
  <si>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</si>
  <si>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</si>
  <si>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</si>
  <si>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</si>
  <si>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</si>
  <si>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</si>
  <si>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</si>
  <si>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</si>
  <si>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</si>
  <si>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</si>
  <si>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</si>
  <si>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</si>
  <si>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</si>
  <si>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</si>
  <si>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</si>
  <si>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</si>
  <si>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</si>
  <si>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</si>
  <si>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</si>
  <si>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</si>
  <si>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</si>
  <si>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</si>
  <si>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</si>
  <si>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</si>
  <si>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</si>
  <si>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</si>
  <si>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</si>
  <si>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</si>
  <si>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</si>
  <si>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</si>
  <si>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</si>
  <si>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</si>
  <si>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</si>
  <si>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</si>
  <si>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</si>
  <si>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</si>
  <si>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</si>
  <si>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</si>
  <si>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</si>
  <si>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</si>
  <si>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</si>
  <si>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</si>
  <si>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</si>
  <si>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</si>
  <si>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</si>
  <si>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</si>
  <si>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</si>
  <si>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</si>
  <si>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</si>
  <si>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</si>
  <si>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</si>
  <si>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</si>
  <si>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</si>
  <si>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</si>
  <si>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</si>
  <si>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</si>
  <si>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</si>
  <si>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</si>
  <si>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</si>
  <si>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</si>
  <si>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</si>
  <si>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</si>
  <si>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</si>
  <si>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</si>
  <si>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</si>
  <si>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</si>
  <si>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</si>
  <si>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</si>
  <si>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</si>
  <si>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</si>
  <si>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</si>
  <si>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</si>
  <si>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</si>
  <si>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</si>
  <si>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</si>
  <si>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</si>
  <si>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</si>
  <si>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</si>
  <si>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</si>
  <si>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</si>
  <si>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</si>
  <si>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</si>
  <si>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</si>
  <si>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</si>
  <si>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</si>
  <si>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</si>
  <si>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</si>
  <si>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</si>
  <si>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</si>
  <si>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</si>
  <si>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</si>
  <si>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</si>
  <si>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</si>
  <si>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</si>
  <si>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</si>
  <si>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</si>
  <si>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</si>
  <si>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</si>
  <si>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</si>
  <si>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</si>
  <si>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</si>
  <si>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</si>
  <si>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</si>
  <si>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</si>
  <si>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</si>
  <si>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</si>
  <si>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</si>
  <si>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</si>
  <si>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</si>
  <si>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</si>
  <si>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</si>
  <si>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</si>
  <si>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</si>
  <si>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</si>
  <si>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</si>
  <si>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</si>
  <si>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</si>
  <si>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</si>
  <si>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</si>
  <si>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</si>
  <si>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</si>
  <si>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</si>
  <si>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</si>
  <si>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</si>
  <si>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</si>
  <si>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</si>
  <si>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</si>
  <si>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</si>
  <si>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</si>
  <si>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</si>
  <si>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</si>
  <si>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</si>
  <si>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</si>
  <si>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</si>
  <si>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</si>
  <si>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</si>
  <si>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</si>
  <si>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</si>
  <si>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</si>
  <si>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</si>
  <si>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</si>
  <si>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</si>
  <si>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</si>
  <si>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</si>
  <si>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</si>
  <si>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</si>
  <si>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</si>
  <si>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</si>
  <si>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</si>
  <si>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</si>
  <si>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</si>
  <si>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</si>
  <si>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</si>
  <si>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</si>
  <si>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</si>
  <si>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</si>
  <si>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</si>
  <si>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</si>
  <si>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</si>
  <si>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</si>
  <si>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</si>
  <si>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</si>
  <si>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</si>
  <si>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</si>
  <si>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</si>
  <si>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</si>
  <si>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</si>
  <si>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</si>
  <si>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</si>
  <si>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</si>
  <si>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</si>
  <si>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</si>
  <si>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</si>
  <si>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</si>
  <si>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</si>
  <si>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</si>
  <si>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</si>
  <si>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</si>
  <si>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</si>
  <si>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</si>
  <si>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</si>
  <si>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</si>
  <si>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</si>
  <si>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</si>
  <si>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</si>
  <si>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</si>
  <si>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</si>
  <si>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</si>
  <si>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</si>
  <si>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</si>
  <si>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</si>
  <si>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</si>
  <si>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</si>
  <si>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</si>
  <si>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</si>
  <si>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</si>
  <si>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</si>
  <si>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</si>
  <si>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</si>
  <si>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</si>
  <si>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</si>
  <si>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</si>
  <si>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</si>
  <si>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</si>
  <si>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</si>
  <si>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</si>
  <si>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</si>
  <si>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</si>
  <si>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</si>
  <si>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</si>
  <si>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</si>
  <si>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</si>
  <si>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</si>
  <si>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</si>
  <si>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</si>
  <si>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</si>
  <si>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</si>
  <si>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</si>
  <si>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</si>
  <si>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</si>
  <si>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</si>
  <si>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</si>
  <si>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</si>
  <si>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</si>
  <si>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</si>
  <si>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</si>
  <si>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</si>
  <si>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</si>
  <si>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</si>
  <si>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</si>
  <si>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</si>
  <si>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</si>
  <si>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</si>
  <si>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</si>
  <si>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</si>
  <si>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</si>
  <si>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</si>
  <si>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</si>
  <si>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</si>
  <si>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</si>
  <si>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</si>
  <si>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</si>
  <si>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</si>
  <si>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</si>
  <si>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</si>
  <si>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</si>
  <si>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</si>
  <si>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</si>
  <si>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</si>
  <si>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</si>
  <si>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</si>
  <si>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</si>
  <si>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</si>
  <si>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</si>
  <si>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</si>
  <si>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</si>
  <si>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</si>
  <si>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</si>
  <si>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</si>
  <si>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</si>
  <si>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</si>
  <si>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</si>
  <si>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</si>
  <si>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</si>
  <si>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</si>
  <si>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</si>
  <si>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</si>
  <si>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</si>
  <si>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</si>
  <si>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</si>
  <si>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</si>
  <si>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</si>
  <si>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</si>
  <si>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</si>
  <si>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</si>
  <si>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</si>
  <si>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</si>
  <si>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</si>
  <si>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</si>
  <si>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</si>
  <si>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</si>
  <si>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</si>
  <si>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</si>
  <si>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</si>
  <si>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</si>
  <si>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</si>
  <si>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</si>
  <si>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</si>
  <si>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</si>
  <si>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</si>
  <si>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</si>
  <si>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</si>
  <si>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</si>
  <si>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</si>
  <si>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</si>
  <si>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</si>
  <si>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</si>
  <si>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</si>
  <si>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</si>
  <si>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</si>
  <si>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</si>
  <si>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</si>
  <si>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</si>
  <si>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</si>
  <si>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</si>
  <si>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</si>
  <si>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</si>
  <si>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</si>
  <si>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</si>
  <si>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</si>
  <si>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</si>
  <si>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</si>
  <si>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</si>
  <si>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</si>
  <si>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</si>
  <si>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</si>
  <si>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</si>
  <si>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</si>
  <si>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</si>
  <si>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</si>
  <si>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</si>
  <si>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</si>
  <si>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</si>
  <si>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</si>
  <si>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</si>
  <si>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</si>
  <si>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</si>
  <si>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</si>
  <si>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</si>
  <si>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</si>
  <si>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</si>
  <si>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</si>
  <si>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</si>
  <si>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</si>
  <si>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</si>
  <si>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</si>
  <si>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</si>
  <si>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</si>
  <si>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</si>
  <si>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</si>
  <si>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</si>
  <si>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</si>
  <si>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</si>
  <si>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</si>
  <si>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</si>
  <si>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</si>
  <si>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</si>
  <si>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</si>
  <si>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</si>
  <si>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</si>
  <si>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</si>
  <si>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</si>
  <si>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</si>
  <si>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</si>
  <si>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</si>
  <si>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</si>
  <si>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</si>
  <si>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</si>
  <si>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</si>
  <si>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</si>
  <si>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</si>
  <si>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</si>
  <si>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</si>
  <si>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</si>
  <si>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</si>
  <si>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</si>
  <si>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</si>
  <si>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</si>
  <si>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</si>
  <si>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</si>
  <si>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</si>
  <si>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</si>
  <si>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</si>
  <si>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</si>
  <si>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</si>
  <si>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</si>
  <si>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</si>
  <si>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</si>
  <si>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</si>
  <si>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</si>
  <si>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</si>
  <si>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</si>
  <si>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</si>
  <si>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</si>
  <si>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</si>
  <si>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</si>
  <si>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</si>
  <si>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</si>
  <si>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</si>
  <si>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</si>
  <si>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</si>
  <si>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</si>
  <si>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</si>
  <si>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</si>
  <si>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</si>
  <si>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</si>
  <si>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</si>
  <si>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</si>
  <si>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</si>
  <si>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</si>
  <si>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</si>
  <si>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</si>
  <si>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</si>
  <si>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</si>
  <si>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</si>
  <si>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</si>
  <si>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</si>
  <si>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</si>
  <si>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</si>
  <si>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</si>
  <si>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</si>
  <si>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</si>
  <si>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</si>
  <si>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</si>
  <si>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</si>
  <si>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</si>
  <si>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</si>
  <si>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</si>
  <si>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</si>
  <si>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</si>
  <si>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</si>
  <si>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</si>
  <si>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</si>
  <si>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</si>
  <si>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</si>
  <si>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</si>
  <si>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</si>
  <si>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</si>
  <si>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</si>
  <si>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</si>
  <si>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</si>
  <si>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</si>
  <si>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</si>
  <si>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</si>
  <si>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</si>
  <si>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</si>
  <si>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</si>
  <si>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</si>
  <si>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</si>
  <si>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</si>
  <si>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</si>
  <si>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</si>
  <si>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</si>
  <si>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</si>
  <si>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</si>
  <si>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</si>
  <si>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</si>
  <si>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</si>
  <si>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</si>
  <si>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</si>
  <si>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</si>
  <si>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</si>
  <si>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</si>
  <si>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</si>
  <si>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</si>
  <si>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</si>
  <si>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</si>
  <si>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</si>
  <si>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</si>
  <si>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</si>
  <si>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</si>
  <si>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</si>
  <si>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</si>
  <si>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</si>
  <si>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</si>
  <si>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</si>
  <si>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</si>
  <si>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</si>
  <si>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</si>
  <si>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</si>
  <si>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</si>
  <si>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</si>
  <si>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</si>
  <si>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</si>
  <si>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</si>
  <si>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</si>
  <si>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</si>
  <si>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</si>
  <si>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</si>
  <si>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</si>
  <si>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</si>
  <si>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</si>
  <si>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</si>
  <si>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</si>
  <si>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</si>
  <si>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</si>
  <si>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</si>
  <si>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</si>
  <si>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</si>
  <si>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</si>
  <si>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</si>
  <si>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</si>
  <si>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</si>
  <si>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</si>
  <si>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</si>
  <si>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</si>
  <si>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</si>
  <si>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</si>
  <si>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</si>
  <si>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</si>
  <si>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</si>
  <si>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</si>
  <si>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</si>
  <si>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</si>
  <si>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</si>
  <si>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</si>
  <si>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</si>
  <si>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</si>
  <si>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</si>
  <si>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</si>
  <si>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</si>
  <si>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</si>
  <si>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</si>
  <si>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</si>
  <si>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</si>
  <si>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</si>
  <si>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</si>
  <si>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</si>
  <si>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</si>
  <si>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</si>
  <si>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</si>
  <si>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</si>
  <si>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</si>
  <si>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</si>
  <si>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</si>
  <si>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</si>
  <si>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</si>
  <si>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</si>
  <si>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</si>
  <si>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</si>
  <si>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</si>
  <si>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</si>
  <si>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</si>
  <si>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</si>
  <si>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</si>
  <si>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</si>
  <si>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</si>
  <si>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</si>
  <si>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</si>
  <si>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</si>
  <si>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</si>
  <si>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</si>
  <si>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</si>
  <si>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</si>
  <si>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</si>
  <si>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</si>
  <si>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</si>
  <si>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</si>
  <si>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</si>
  <si>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</si>
  <si>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</si>
  <si>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</si>
  <si>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</si>
  <si>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</si>
  <si>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</si>
  <si>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</si>
  <si>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</si>
  <si>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</si>
  <si>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</si>
  <si>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</si>
  <si>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</si>
  <si>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</si>
  <si>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</si>
  <si>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</si>
  <si>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</si>
  <si>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</si>
  <si>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</si>
  <si>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</si>
  <si>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</si>
  <si>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</si>
  <si>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</si>
  <si>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</si>
  <si>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</si>
  <si>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</si>
  <si>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</si>
  <si>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</si>
  <si>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</si>
  <si>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</si>
  <si>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</si>
  <si>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</si>
  <si>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</si>
  <si>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</si>
  <si>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</si>
  <si>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</si>
  <si>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</si>
  <si>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</si>
  <si>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</si>
  <si>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</si>
  <si>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</si>
  <si>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</si>
  <si>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</si>
  <si>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</si>
  <si>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</si>
  <si>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</si>
  <si>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</si>
  <si>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</si>
  <si>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</si>
  <si>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</si>
  <si>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</si>
  <si>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</si>
  <si>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</si>
  <si>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</si>
  <si>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</si>
  <si>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</si>
  <si>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</si>
  <si>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</si>
  <si>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</si>
  <si>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</si>
  <si>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</si>
  <si>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</si>
  <si>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</si>
  <si>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</si>
  <si>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</si>
  <si>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</si>
  <si>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</si>
  <si>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</si>
  <si>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</si>
  <si>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</si>
  <si>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</si>
  <si>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</si>
  <si>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</si>
  <si>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</si>
  <si>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</si>
  <si>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</si>
  <si>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</si>
  <si>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</si>
  <si>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</si>
  <si>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</si>
  <si>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</si>
  <si>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</si>
  <si>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</si>
  <si>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</si>
  <si>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</si>
  <si>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</si>
  <si>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</si>
  <si>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</si>
  <si>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</si>
  <si>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</si>
  <si>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</si>
  <si>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</si>
  <si>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</si>
  <si>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</si>
  <si>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</si>
  <si>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</si>
  <si>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</si>
  <si>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</si>
  <si>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</si>
  <si>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</si>
  <si>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</si>
  <si>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</si>
  <si>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</si>
  <si>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</si>
  <si>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</si>
  <si>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</si>
  <si>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</si>
  <si>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</si>
  <si>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</si>
  <si>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</si>
  <si>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</si>
  <si>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</si>
  <si>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</si>
  <si>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</si>
  <si>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</si>
  <si>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</si>
  <si>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</si>
  <si>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</si>
  <si>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</si>
  <si>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</si>
  <si>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</si>
  <si>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</si>
  <si>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</si>
  <si>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</si>
  <si>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</si>
  <si>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</si>
  <si>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</si>
  <si>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</si>
  <si>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</si>
  <si>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</si>
  <si>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</si>
  <si>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</si>
  <si>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</si>
  <si>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</si>
  <si>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</si>
  <si>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</si>
  <si>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</si>
  <si>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</si>
  <si>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</si>
  <si>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</si>
  <si>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</si>
  <si>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</si>
  <si>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</si>
  <si>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</si>
  <si>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</si>
  <si>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</si>
  <si>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</si>
  <si>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</si>
  <si>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</si>
  <si>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</si>
  <si>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</si>
  <si>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</si>
  <si>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</si>
  <si>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</si>
  <si>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</si>
  <si>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</si>
  <si>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</si>
  <si>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</si>
  <si>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</si>
  <si>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</si>
  <si>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</si>
  <si>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</si>
  <si>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</si>
  <si>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</si>
  <si>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</si>
  <si>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</si>
  <si>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</si>
  <si>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</si>
  <si>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</si>
  <si>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</si>
  <si>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</si>
  <si>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</si>
  <si>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</si>
  <si>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</si>
  <si>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</si>
  <si>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</si>
  <si>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</si>
  <si>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</si>
  <si>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</si>
  <si>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</si>
  <si>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</si>
  <si>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</si>
  <si>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</si>
  <si>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</si>
  <si>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</si>
  <si>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</si>
  <si>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</si>
  <si>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</si>
  <si>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</si>
  <si>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</si>
  <si>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</si>
  <si>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</si>
  <si>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</si>
  <si>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</si>
  <si>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</si>
  <si>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</si>
  <si>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</si>
  <si>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</si>
  <si>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</si>
  <si>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</si>
  <si>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</si>
  <si>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</si>
  <si>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</si>
  <si>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</si>
  <si>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</si>
  <si>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</si>
  <si>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</si>
  <si>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</si>
  <si>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</si>
  <si>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</si>
  <si>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</si>
  <si>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</si>
  <si>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</si>
  <si>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</si>
  <si>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</si>
  <si>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</si>
  <si>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</si>
  <si>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</si>
  <si>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</si>
  <si>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</si>
  <si>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</si>
  <si>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</si>
  <si>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</si>
  <si>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</si>
  <si>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</si>
  <si>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</si>
  <si>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</si>
  <si>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</si>
  <si>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</si>
  <si>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</si>
  <si>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</si>
  <si>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</si>
  <si>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</si>
  <si>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</si>
  <si>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</si>
  <si>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</si>
  <si>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</si>
  <si>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</si>
  <si>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</si>
  <si>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</si>
  <si>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</si>
  <si>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</si>
  <si>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</si>
  <si>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</si>
  <si>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</si>
  <si>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</si>
  <si>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</si>
  <si>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</si>
  <si>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</si>
  <si>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</si>
  <si>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</si>
  <si>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</si>
  <si>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</si>
  <si>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</si>
  <si>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</si>
  <si>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</si>
  <si>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</si>
  <si>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</si>
  <si>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</si>
  <si>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</si>
  <si>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</si>
  <si>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</si>
  <si>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</si>
  <si>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</si>
  <si>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</si>
  <si>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</si>
  <si>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</si>
  <si>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</si>
  <si>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</si>
  <si>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</si>
  <si>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</si>
  <si>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</si>
  <si>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</si>
  <si>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</si>
  <si>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</si>
  <si>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</si>
  <si>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</si>
  <si>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</si>
  <si>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</si>
  <si>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</si>
  <si>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</si>
  <si>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</si>
  <si>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</si>
  <si>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</si>
  <si>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</si>
  <si>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</si>
  <si>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</si>
  <si>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</si>
  <si>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</si>
  <si>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</si>
  <si>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</si>
  <si>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</si>
  <si>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</si>
  <si>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</si>
  <si>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</si>
  <si>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</si>
  <si>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</si>
  <si>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</si>
  <si>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</si>
  <si>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</si>
  <si>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</si>
  <si>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</si>
  <si>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</si>
  <si>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</si>
  <si>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</si>
  <si>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</si>
  <si>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</si>
  <si>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</si>
  <si>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</si>
  <si>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</si>
  <si>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</si>
  <si>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</si>
  <si>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</si>
  <si>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</si>
  <si>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</si>
  <si>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</si>
  <si>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</si>
  <si>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</si>
  <si>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</si>
  <si>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</si>
  <si>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</si>
  <si>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</si>
  <si>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</si>
  <si>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</si>
  <si>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</si>
  <si>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</si>
  <si>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</si>
  <si>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</si>
  <si>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</si>
  <si>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</si>
  <si>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</si>
  <si>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</si>
  <si>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</si>
  <si>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</si>
  <si>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</si>
  <si>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</si>
  <si>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</si>
  <si>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</si>
  <si>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</si>
  <si>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</si>
  <si>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</si>
  <si>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</si>
  <si>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</si>
  <si>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</si>
  <si>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</si>
  <si>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</si>
  <si>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</si>
  <si>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</si>
  <si>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</si>
  <si>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</si>
  <si>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</si>
  <si>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</si>
  <si>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</si>
  <si>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</si>
  <si>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</si>
  <si>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</si>
  <si>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</si>
  <si>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</si>
  <si>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</si>
  <si>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</si>
  <si>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</si>
  <si>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</si>
  <si>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</si>
  <si>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</si>
  <si>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</si>
  <si>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</si>
  <si>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</si>
  <si>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</si>
  <si>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</si>
  <si>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</si>
  <si>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</si>
  <si>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</si>
  <si>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</si>
  <si>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</si>
  <si>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</si>
  <si>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</si>
  <si>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</si>
  <si>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</si>
  <si>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</si>
  <si>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</si>
  <si>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</si>
  <si>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</si>
  <si>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</si>
  <si>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</si>
  <si>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</si>
  <si>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</si>
  <si>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</si>
  <si>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</si>
  <si>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</si>
  <si>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</si>
  <si>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</si>
  <si>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</si>
  <si>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</si>
  <si>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</si>
  <si>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</si>
  <si>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</si>
  <si>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</si>
  <si>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</si>
  <si>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</si>
  <si>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</si>
  <si>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</si>
  <si>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</si>
  <si>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</si>
  <si>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</si>
  <si>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</si>
  <si>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</si>
  <si>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</si>
  <si>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</si>
  <si>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</si>
  <si>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</si>
  <si>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</si>
  <si>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</si>
  <si>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</si>
  <si>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</si>
  <si>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</si>
  <si>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</si>
  <si>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</si>
  <si>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</si>
  <si>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</si>
  <si>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</si>
  <si>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</si>
  <si>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</si>
  <si>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</si>
  <si>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</si>
  <si>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</si>
  <si>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</si>
  <si>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</si>
  <si>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</si>
  <si>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</si>
  <si>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</si>
  <si>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</si>
  <si>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</si>
  <si>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</si>
  <si>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</si>
  <si>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</si>
  <si>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</si>
  <si>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</si>
  <si>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</si>
  <si>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</si>
  <si>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</si>
  <si>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</si>
  <si>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</si>
  <si>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</si>
  <si>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</si>
  <si>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</si>
  <si>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</si>
  <si>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</si>
  <si>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</si>
  <si>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</si>
  <si>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</si>
  <si>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</si>
  <si>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</si>
  <si>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</si>
  <si>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</si>
  <si>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</si>
  <si>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</si>
  <si>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</si>
  <si>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</si>
  <si>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</si>
  <si>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</si>
  <si>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</si>
  <si>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</si>
  <si>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</si>
  <si>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</si>
  <si>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</si>
  <si>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</si>
  <si>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</si>
  <si>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</si>
  <si>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</si>
  <si>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</si>
  <si>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</si>
  <si>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</si>
  <si>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</si>
  <si>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</si>
  <si>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</si>
  <si>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</si>
  <si>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</si>
  <si>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</si>
  <si>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</si>
  <si>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</si>
  <si>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</si>
  <si>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</si>
  <si>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</si>
  <si>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</si>
  <si>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</si>
  <si>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</si>
  <si>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</si>
  <si>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</si>
  <si>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</si>
  <si>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</si>
  <si>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</si>
  <si>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</si>
  <si>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</si>
  <si>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</si>
  <si>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</si>
  <si>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</si>
  <si>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</si>
  <si>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</si>
  <si>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</si>
  <si>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</si>
  <si>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</si>
  <si>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</si>
  <si>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</si>
  <si>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</si>
  <si>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</si>
  <si>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</si>
  <si>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</si>
  <si>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</si>
  <si>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</si>
  <si>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</si>
  <si>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</si>
  <si>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</si>
  <si>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</si>
  <si>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</si>
  <si>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</si>
  <si>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</si>
  <si>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</si>
  <si>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</si>
  <si>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</si>
  <si>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</si>
  <si>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</si>
  <si>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</si>
  <si>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</si>
  <si>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</si>
  <si>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</si>
  <si>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</si>
  <si>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</si>
  <si>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</si>
  <si>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</si>
  <si>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</si>
  <si>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</si>
  <si>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</si>
  <si>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</si>
  <si>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</si>
  <si>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</si>
  <si>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</si>
  <si>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</si>
  <si>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</si>
  <si>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</si>
  <si>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</si>
  <si>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</si>
  <si>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</si>
  <si>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</si>
  <si>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</si>
  <si>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</si>
  <si>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</si>
  <si>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</si>
  <si>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</si>
  <si>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</si>
  <si>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</si>
  <si>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</si>
  <si>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</si>
  <si>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</si>
  <si>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</si>
  <si>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</si>
  <si>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</si>
  <si>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</si>
  <si>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</si>
  <si>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</si>
  <si>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</si>
  <si>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</si>
  <si>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</si>
  <si>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</si>
  <si>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</si>
  <si>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</si>
  <si>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</si>
  <si>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</si>
  <si>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</si>
  <si>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</si>
  <si>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</si>
  <si>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</si>
  <si>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</si>
  <si>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</si>
  <si>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</si>
  <si>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</si>
  <si>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</si>
  <si>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</si>
  <si>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</si>
  <si>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</si>
  <si>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</si>
  <si>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</si>
  <si>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</si>
  <si>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</si>
  <si>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</si>
  <si>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</si>
  <si>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</si>
  <si>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</si>
  <si>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</si>
  <si>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</si>
  <si>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</si>
  <si>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</si>
  <si>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</si>
  <si>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</si>
  <si>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</si>
  <si>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</si>
  <si>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</si>
  <si>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</si>
  <si>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</si>
  <si>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</si>
  <si>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</si>
  <si>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</si>
  <si>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</si>
  <si>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</si>
  <si>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</si>
  <si>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</si>
  <si>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</si>
  <si>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</si>
  <si>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</si>
  <si>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</si>
  <si>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</si>
  <si>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</si>
  <si>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</si>
  <si>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</si>
  <si>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</si>
  <si>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</si>
  <si>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</si>
  <si>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</si>
  <si>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</si>
  <si>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</si>
  <si>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</si>
  <si>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</si>
  <si>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</si>
  <si>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</si>
  <si>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</si>
  <si>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</si>
  <si>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</si>
  <si>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</si>
  <si>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</si>
  <si>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</si>
  <si>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</si>
  <si>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</si>
  <si>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</si>
  <si>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</si>
  <si>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</si>
  <si>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</si>
  <si>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</si>
  <si>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</si>
  <si>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</si>
  <si>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</si>
  <si>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</si>
  <si>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</si>
  <si>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</si>
  <si>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</si>
  <si>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</si>
  <si>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</si>
  <si>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</si>
  <si>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</si>
  <si>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</si>
  <si>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</si>
  <si>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</si>
  <si>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</si>
  <si>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</si>
  <si>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</si>
  <si>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</si>
  <si>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</si>
  <si>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</si>
  <si>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</si>
  <si>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</si>
  <si>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</si>
  <si>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</si>
  <si>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</si>
  <si>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</si>
  <si>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</si>
  <si>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</si>
  <si>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</si>
  <si>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</si>
  <si>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</si>
  <si>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</si>
  <si>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</si>
  <si>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</si>
  <si>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</si>
  <si>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</si>
  <si>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</si>
  <si>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</si>
  <si>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</si>
  <si>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</si>
  <si>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</si>
  <si>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</si>
  <si>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</si>
  <si>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</si>
  <si>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</si>
  <si>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</si>
  <si>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</si>
  <si>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</si>
  <si>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</si>
  <si>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</si>
  <si>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</si>
  <si>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</si>
  <si>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</si>
  <si>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</si>
  <si>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</si>
  <si>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</si>
  <si>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</si>
  <si>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</si>
  <si>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</si>
  <si>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</si>
  <si>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</si>
  <si>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</si>
  <si>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</si>
  <si>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</si>
  <si>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</si>
  <si>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</si>
  <si>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</si>
  <si>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</si>
  <si>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</si>
  <si>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</si>
  <si>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</si>
  <si>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</si>
  <si>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</si>
  <si>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</si>
  <si>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</si>
  <si>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</si>
  <si>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</si>
  <si>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</si>
  <si>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</si>
  <si>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</si>
  <si>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</si>
  <si>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</si>
  <si>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</si>
  <si>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</si>
  <si>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</si>
  <si>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</si>
  <si>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</si>
  <si>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</si>
  <si>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</si>
  <si>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</si>
  <si>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</si>
  <si>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</si>
  <si>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</si>
  <si>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</si>
  <si>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</si>
  <si>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</si>
  <si>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</si>
  <si>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</si>
  <si>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</si>
  <si>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</si>
  <si>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</si>
  <si>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</si>
  <si>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</si>
  <si>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</si>
  <si>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</si>
  <si>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</si>
  <si>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</si>
  <si>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</si>
  <si>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</si>
  <si>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</si>
  <si>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</si>
  <si>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</si>
  <si>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</si>
  <si>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</si>
  <si>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</si>
  <si>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</si>
  <si>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</si>
  <si>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</si>
  <si>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</si>
  <si>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</si>
  <si>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</si>
  <si>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</si>
  <si>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</si>
  <si>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</si>
  <si>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</si>
  <si>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</si>
  <si>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</si>
  <si>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</si>
  <si>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</si>
  <si>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</si>
  <si>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</si>
  <si>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</si>
  <si>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</si>
  <si>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</si>
  <si>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</si>
  <si>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</si>
  <si>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</si>
  <si>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</si>
  <si>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</si>
  <si>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</si>
  <si>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</si>
  <si>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</si>
  <si>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</si>
  <si>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</si>
  <si>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</si>
  <si>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</si>
  <si>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</si>
  <si>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</si>
  <si>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</si>
  <si>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</si>
  <si>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</si>
  <si>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</si>
  <si>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</si>
  <si>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</si>
  <si>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</si>
  <si>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</si>
  <si>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</si>
  <si>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</si>
  <si>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</si>
  <si>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</si>
  <si>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</si>
  <si>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</si>
  <si>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</si>
  <si>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</si>
  <si>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</si>
  <si>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</si>
  <si>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</si>
  <si>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</si>
  <si>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</si>
  <si>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</si>
  <si>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</si>
  <si>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</si>
  <si>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</si>
  <si>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</si>
  <si>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</si>
  <si>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</si>
  <si>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</si>
  <si>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</si>
  <si>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</si>
  <si>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</si>
  <si>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</si>
  <si>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</si>
  <si>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</si>
  <si>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</si>
  <si>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</si>
  <si>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</si>
  <si>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</si>
  <si>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</si>
  <si>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</si>
  <si>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</si>
  <si>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</si>
  <si>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</si>
  <si>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</si>
  <si>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</si>
  <si>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</si>
  <si>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</si>
  <si>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</si>
  <si>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</si>
  <si>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</si>
  <si>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</si>
  <si>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</si>
  <si>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</si>
  <si>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</si>
  <si>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</si>
  <si>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</si>
  <si>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</si>
  <si>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</si>
  <si>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</si>
  <si>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</si>
  <si>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</si>
  <si>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</si>
  <si>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</si>
  <si>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</si>
  <si>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</si>
  <si>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</si>
  <si>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</si>
  <si>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</si>
  <si>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</si>
  <si>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</si>
  <si>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</si>
  <si>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</si>
  <si>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</si>
  <si>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</si>
  <si>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</si>
  <si>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</si>
  <si>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</si>
  <si>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</si>
  <si>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</si>
  <si>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</si>
  <si>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</si>
  <si>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</si>
  <si>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</si>
  <si>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</si>
  <si>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</si>
  <si>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</si>
  <si>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</si>
  <si>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</si>
  <si>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</si>
  <si>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</si>
  <si>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</si>
  <si>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</si>
  <si>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</si>
  <si>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</si>
  <si>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</si>
  <si>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</si>
  <si>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</si>
  <si>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</si>
  <si>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</si>
  <si>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</si>
  <si>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</si>
  <si>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</si>
  <si>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</si>
  <si>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</si>
  <si>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</si>
  <si>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</si>
  <si>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</si>
  <si>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</si>
  <si>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</si>
  <si>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</si>
  <si>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</si>
  <si>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</si>
  <si>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</si>
  <si>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</si>
  <si>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</si>
  <si>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</si>
  <si>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</si>
  <si>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</si>
  <si>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</si>
  <si>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</si>
  <si>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</si>
  <si>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</si>
  <si>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</si>
  <si>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</si>
  <si>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</si>
  <si>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</si>
  <si>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</si>
  <si>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</si>
  <si>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</si>
  <si>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</si>
  <si>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</si>
  <si>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</si>
  <si>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</si>
  <si>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</si>
  <si>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</si>
  <si>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</si>
  <si>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</si>
  <si>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</si>
  <si>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</si>
  <si>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</si>
  <si>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</si>
  <si>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</si>
  <si>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</si>
  <si>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</si>
  <si>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</si>
  <si>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</si>
  <si>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</si>
  <si>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</si>
  <si>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</si>
  <si>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</si>
  <si>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</si>
  <si>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</si>
  <si>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</si>
  <si>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</si>
  <si>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</si>
  <si>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</si>
  <si>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</si>
  <si>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</si>
  <si>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</si>
  <si>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</si>
  <si>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</si>
  <si>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</si>
  <si>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</si>
  <si>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</si>
  <si>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</si>
  <si>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</si>
  <si>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</si>
  <si>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</si>
  <si>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</si>
  <si>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</si>
  <si>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</si>
  <si>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</si>
  <si>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</si>
  <si>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</si>
  <si>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</si>
  <si>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</si>
  <si>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</si>
  <si>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</si>
  <si>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</si>
  <si>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</si>
  <si>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</si>
  <si>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</si>
  <si>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</si>
  <si>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</si>
  <si>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</si>
  <si>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</si>
  <si>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</si>
  <si>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</si>
  <si>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</si>
  <si>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</si>
  <si>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</si>
  <si>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</si>
  <si>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</si>
  <si>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</si>
  <si>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</si>
  <si>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</si>
  <si>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</si>
  <si>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</si>
  <si>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</si>
  <si>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</si>
  <si>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</si>
  <si>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</si>
  <si>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</si>
  <si>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</si>
  <si>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</si>
  <si>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</si>
  <si>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</si>
  <si>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</si>
  <si>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</si>
  <si>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</si>
  <si>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</si>
  <si>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</si>
  <si>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</si>
  <si>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</si>
  <si>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</si>
  <si>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</si>
  <si>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</si>
  <si>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</si>
  <si>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</si>
  <si>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</si>
  <si>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</si>
  <si>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</si>
  <si>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</si>
  <si>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</si>
  <si>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</si>
  <si>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</si>
  <si>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</si>
  <si>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</si>
  <si>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</si>
  <si>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</si>
  <si>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</si>
  <si>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</si>
  <si>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</si>
  <si>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</si>
  <si>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</si>
  <si>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</si>
  <si>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</si>
  <si>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</si>
  <si>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</si>
  <si>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</si>
  <si>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</si>
  <si>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</si>
  <si>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</si>
  <si>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</si>
  <si>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</si>
  <si>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</si>
  <si>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</si>
  <si>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</si>
  <si>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</si>
  <si>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</si>
  <si>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</si>
  <si>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</si>
  <si>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</si>
  <si>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</si>
  <si>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</si>
  <si>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</si>
  <si>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</si>
  <si>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</si>
  <si>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</si>
  <si>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</si>
  <si>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</si>
  <si>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</si>
  <si>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</si>
  <si>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</si>
  <si>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</si>
  <si>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</si>
  <si>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</si>
  <si>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</si>
  <si>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</si>
  <si>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</si>
  <si>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</si>
  <si>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</si>
  <si>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</si>
  <si>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</si>
  <si>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</si>
  <si>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</si>
  <si>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</si>
  <si>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</si>
  <si>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</si>
  <si>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</si>
  <si>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</si>
  <si>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</si>
  <si>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</si>
  <si>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</si>
  <si>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</si>
  <si>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</si>
  <si>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</si>
  <si>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</si>
  <si>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</si>
  <si>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</si>
  <si>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</si>
  <si>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</si>
  <si>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</si>
  <si>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</si>
  <si>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</si>
  <si>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</si>
  <si>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</si>
  <si>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</si>
  <si>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</si>
  <si>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</si>
  <si>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</si>
  <si>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</si>
  <si>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</si>
  <si>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</si>
  <si>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</si>
  <si>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</si>
  <si>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</si>
  <si>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</si>
  <si>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</si>
  <si>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</si>
  <si>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</si>
  <si>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</si>
  <si>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</si>
  <si>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</si>
  <si>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</si>
  <si>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</si>
  <si>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</si>
  <si>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</si>
  <si>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</si>
  <si>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</si>
  <si>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</si>
  <si>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</si>
  <si>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</si>
  <si>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</si>
  <si>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</si>
  <si>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</si>
  <si>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</si>
  <si>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</si>
  <si>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</si>
  <si>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</si>
  <si>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</si>
  <si>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</si>
  <si>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</si>
  <si>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</si>
  <si>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</si>
  <si>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</si>
  <si>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</si>
  <si>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</si>
  <si>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</si>
  <si>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</si>
  <si>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</si>
  <si>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</si>
  <si>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</si>
  <si>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</si>
  <si>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</si>
  <si>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</si>
  <si>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</si>
  <si>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</si>
  <si>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</si>
  <si>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</si>
  <si>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</si>
  <si>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</si>
  <si>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</si>
  <si>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</si>
  <si>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</si>
  <si>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</si>
  <si>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</si>
  <si>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</si>
  <si>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</si>
  <si>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</si>
  <si>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</si>
  <si>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</si>
  <si>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</si>
  <si>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</si>
  <si>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</si>
  <si>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</si>
  <si>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</si>
  <si>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</si>
  <si>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</si>
  <si>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</si>
  <si>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</si>
  <si>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</si>
  <si>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</si>
  <si>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</si>
  <si>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</si>
  <si>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</si>
  <si>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</si>
  <si>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</si>
  <si>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</si>
  <si>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</si>
  <si>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</si>
  <si>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</si>
  <si>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</si>
  <si>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</si>
  <si>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</si>
  <si>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</si>
  <si>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</si>
  <si>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</si>
  <si>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</si>
  <si>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</si>
  <si>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</si>
  <si>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</si>
  <si>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</si>
  <si>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</si>
  <si>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</si>
  <si>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</si>
  <si>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</si>
  <si>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</si>
  <si>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</si>
  <si>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</si>
  <si>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</si>
  <si>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</si>
  <si>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</si>
  <si>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</si>
  <si>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</si>
  <si>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</si>
  <si>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</si>
  <si>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</si>
  <si>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</si>
  <si>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</si>
  <si>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</si>
  <si>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</si>
  <si>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</si>
  <si>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</si>
  <si>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</si>
  <si>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</si>
  <si>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</si>
  <si>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</si>
  <si>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</si>
  <si>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</si>
  <si>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</si>
  <si>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</si>
  <si>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</si>
  <si>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</si>
  <si>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</si>
  <si>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</si>
  <si>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</si>
  <si>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</si>
  <si>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</si>
  <si>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</si>
  <si>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</si>
  <si>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</si>
  <si>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</si>
  <si>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</si>
  <si>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</si>
  <si>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</si>
  <si>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</si>
  <si>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</si>
  <si>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</si>
  <si>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</si>
  <si>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</si>
  <si>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</si>
  <si>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</si>
  <si>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</si>
  <si>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</si>
  <si>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</si>
  <si>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</si>
  <si>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</si>
  <si>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</si>
  <si>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</si>
  <si>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</si>
  <si>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</si>
  <si>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</si>
  <si>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</si>
  <si>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</si>
  <si>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</si>
  <si>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</si>
  <si>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</si>
  <si>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</si>
  <si>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</si>
  <si>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</si>
  <si>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</si>
  <si>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</si>
  <si>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</si>
  <si>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</si>
  <si>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</si>
  <si>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</si>
  <si>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</si>
  <si>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</si>
  <si>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</si>
  <si>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</si>
  <si>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</si>
  <si>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</si>
  <si>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</si>
  <si>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</si>
  <si>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</si>
  <si>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</si>
  <si>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</si>
  <si>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</si>
  <si>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</si>
  <si>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</si>
  <si>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</si>
  <si>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</si>
  <si>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</si>
  <si>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</si>
  <si>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</si>
  <si>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</si>
  <si>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</si>
  <si>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</si>
  <si>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</si>
  <si>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</si>
  <si>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</si>
  <si>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</si>
  <si>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</si>
  <si>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</si>
  <si>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</si>
  <si>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</si>
  <si>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</si>
  <si>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</si>
  <si>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</si>
  <si>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</si>
  <si>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</si>
  <si>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</si>
  <si>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</si>
  <si>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</si>
  <si>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</si>
  <si>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</si>
  <si>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</si>
  <si>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</si>
  <si>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</si>
  <si>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</si>
  <si>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</si>
  <si>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</si>
  <si>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</si>
  <si>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</si>
  <si>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</si>
  <si>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</si>
  <si>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</si>
  <si>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</si>
  <si>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</si>
  <si>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</si>
  <si>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</si>
  <si>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</si>
  <si>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</si>
  <si>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</si>
  <si>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</si>
  <si>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</si>
  <si>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</si>
  <si>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</si>
  <si>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</si>
  <si>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</si>
  <si>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</si>
  <si>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</si>
  <si>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</si>
  <si>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</si>
  <si>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</si>
  <si>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</si>
  <si>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</si>
  <si>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</si>
  <si>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</si>
  <si>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</si>
  <si>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</si>
  <si>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</si>
  <si>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</si>
  <si>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</si>
  <si>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</si>
  <si>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</si>
  <si>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</si>
  <si>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</si>
  <si>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</si>
  <si>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</si>
  <si>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</si>
  <si>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</si>
  <si>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</si>
  <si>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</si>
  <si>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</si>
  <si>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</si>
  <si>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</si>
  <si>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</si>
  <si>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</si>
  <si>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</si>
  <si>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</si>
  <si>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</si>
  <si>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</si>
  <si>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</si>
  <si>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</si>
  <si>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</si>
  <si>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</si>
  <si>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</si>
  <si>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</si>
  <si>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</si>
  <si>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</si>
  <si>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</si>
  <si>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</si>
  <si>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</si>
  <si>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</si>
  <si>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</si>
  <si>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</si>
  <si>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</si>
  <si>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</si>
  <si>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</si>
  <si>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</si>
  <si>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</si>
  <si>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</si>
  <si>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</si>
  <si>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</si>
  <si>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</si>
  <si>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</si>
  <si>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</si>
  <si>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</si>
  <si>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</si>
  <si>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</si>
  <si>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</si>
  <si>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</si>
  <si>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</si>
  <si>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</si>
  <si>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</si>
  <si>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</si>
  <si>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</si>
  <si>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</si>
  <si>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</si>
  <si>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</si>
  <si>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</si>
  <si>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</si>
  <si>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</si>
  <si>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</si>
  <si>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</si>
  <si>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</si>
  <si>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</si>
  <si>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</si>
  <si>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</si>
  <si>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</si>
  <si>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</si>
  <si>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</si>
  <si>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</si>
  <si>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</si>
  <si>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</si>
  <si>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</si>
  <si>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</si>
  <si>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</si>
  <si>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</si>
  <si>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</si>
  <si>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</si>
  <si>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</si>
  <si>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</si>
  <si>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</si>
  <si>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</si>
  <si>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</si>
  <si>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</si>
  <si>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</si>
  <si>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</si>
  <si>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</si>
  <si>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</si>
  <si>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</si>
  <si>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</si>
  <si>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</si>
  <si>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</si>
  <si>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</si>
  <si>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</si>
  <si>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</si>
  <si>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</si>
  <si>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</si>
  <si>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</si>
  <si>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</si>
  <si>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</si>
  <si>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</si>
  <si>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</si>
  <si>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</si>
  <si>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</si>
  <si>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</si>
  <si>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</si>
  <si>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</si>
  <si>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</si>
  <si>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</si>
  <si>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</si>
  <si>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</si>
  <si>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</si>
  <si>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</si>
  <si>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</si>
  <si>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</si>
  <si>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</si>
  <si>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</si>
  <si>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</si>
  <si>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</si>
  <si>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</si>
  <si>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</si>
  <si>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</si>
  <si>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</si>
  <si>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</si>
  <si>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</si>
  <si>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</si>
  <si>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</si>
  <si>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</si>
  <si>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</si>
  <si>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</si>
  <si>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</si>
  <si>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</si>
  <si>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</si>
  <si>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</si>
  <si>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</si>
  <si>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</si>
  <si>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</si>
  <si>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</si>
  <si>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</si>
  <si>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</si>
  <si>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</si>
  <si>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</si>
  <si>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</si>
  <si>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</si>
  <si>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</si>
  <si>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</si>
  <si>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</si>
  <si>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</si>
  <si>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</si>
  <si>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</si>
  <si>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</si>
  <si>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</si>
  <si>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</si>
  <si>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</si>
  <si>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</si>
  <si>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</si>
  <si>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</si>
  <si>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</si>
  <si>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</si>
  <si>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</si>
  <si>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</si>
  <si>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</si>
  <si>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</si>
  <si>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</si>
  <si>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</si>
  <si>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</si>
  <si>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</si>
  <si>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</si>
  <si>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</si>
  <si>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</si>
  <si>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</si>
  <si>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</si>
  <si>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</si>
  <si>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</si>
  <si>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</si>
  <si>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</si>
  <si>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</si>
  <si>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</si>
  <si>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</si>
  <si>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</si>
  <si>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</si>
  <si>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</si>
  <si>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</si>
  <si>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</si>
  <si>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</si>
  <si>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</si>
  <si>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</si>
  <si>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</si>
  <si>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</si>
  <si>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</si>
  <si>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</si>
  <si>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</si>
  <si>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</si>
  <si>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</si>
  <si>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</si>
  <si>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</si>
  <si>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</si>
  <si>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</si>
  <si>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</si>
  <si>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</si>
  <si>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</si>
  <si>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</si>
  <si>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</si>
  <si>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</si>
  <si>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</si>
  <si>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</si>
  <si>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</si>
  <si>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</si>
  <si>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</si>
  <si>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</si>
  <si>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</si>
  <si>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</si>
  <si>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</si>
  <si>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</si>
  <si>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</si>
  <si>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</si>
  <si>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</si>
  <si>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</si>
  <si>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</si>
  <si>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</si>
  <si>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</si>
  <si>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</si>
  <si>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</si>
  <si>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</si>
  <si>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</si>
  <si>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</si>
  <si>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</si>
  <si>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</si>
  <si>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</si>
  <si>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</si>
  <si>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</si>
  <si>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</si>
  <si>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</si>
  <si>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</si>
  <si>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</si>
  <si>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</si>
  <si>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</si>
  <si>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</si>
  <si>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</si>
  <si>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</si>
  <si>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</si>
  <si>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</si>
  <si>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</si>
  <si>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</si>
  <si>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</si>
  <si>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</si>
  <si>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</si>
  <si>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</si>
  <si>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</si>
  <si>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</si>
  <si>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</si>
  <si>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</si>
  <si>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</si>
  <si>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</si>
  <si>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</si>
  <si>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</si>
  <si>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</si>
  <si>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</si>
  <si>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</si>
  <si>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</si>
  <si>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</si>
  <si>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</si>
  <si>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</si>
  <si>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</si>
  <si>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</si>
  <si>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</si>
  <si>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</si>
  <si>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</si>
  <si>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</si>
  <si>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</si>
  <si>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</si>
  <si>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</si>
  <si>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</si>
  <si>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</si>
  <si>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</si>
  <si>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</si>
  <si>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</si>
  <si>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</si>
  <si>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</si>
  <si>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</si>
  <si>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</si>
  <si>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</si>
  <si>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</si>
  <si>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</si>
  <si>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</si>
  <si>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</si>
  <si>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</si>
  <si>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</si>
  <si>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</si>
  <si>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</si>
  <si>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</si>
  <si>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</si>
  <si>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</si>
  <si>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</si>
  <si>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</si>
  <si>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</si>
  <si>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</si>
  <si>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</si>
  <si>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</si>
  <si>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</si>
  <si>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</si>
  <si>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</si>
  <si>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</si>
  <si>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</si>
  <si>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</si>
  <si>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</si>
  <si>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</si>
  <si>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</si>
  <si>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</si>
  <si>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</si>
  <si>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</si>
  <si>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</si>
  <si>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</si>
  <si>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</si>
  <si>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</si>
  <si>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</si>
  <si>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</si>
  <si>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</si>
  <si>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</si>
  <si>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</si>
  <si>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</si>
  <si>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</si>
  <si>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</si>
  <si>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</si>
  <si>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</si>
  <si>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</si>
  <si>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</si>
  <si>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</si>
  <si>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</si>
  <si>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</si>
  <si>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</si>
  <si>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</si>
  <si>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</si>
  <si>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</si>
  <si>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</si>
  <si>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</si>
  <si>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</si>
  <si>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</si>
  <si>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</si>
  <si>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</si>
  <si>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</si>
  <si>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</si>
  <si>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</si>
  <si>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</si>
  <si>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</si>
  <si>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</si>
  <si>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</si>
  <si>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</si>
  <si>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</si>
  <si>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</si>
  <si>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</si>
  <si>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</si>
  <si>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</si>
  <si>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</si>
  <si>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</si>
  <si>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</si>
  <si>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</si>
  <si>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</si>
  <si>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</si>
  <si>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</si>
  <si>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</si>
  <si>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</si>
  <si>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</si>
  <si>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</si>
  <si>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</si>
  <si>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</si>
  <si>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</si>
  <si>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</si>
  <si>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</si>
  <si>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</si>
  <si>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</si>
  <si>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</si>
  <si>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</si>
  <si>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</si>
  <si>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</si>
  <si>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</si>
  <si>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</si>
  <si>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</si>
  <si>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</si>
  <si>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</si>
  <si>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</si>
  <si>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</si>
  <si>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</si>
  <si>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</si>
  <si>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</si>
  <si>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</si>
  <si>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</si>
  <si>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</si>
  <si>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</si>
  <si>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</si>
  <si>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</si>
  <si>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</si>
  <si>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</si>
  <si>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</si>
  <si>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</si>
  <si>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</si>
  <si>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</si>
  <si>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</si>
  <si>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</si>
  <si>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</si>
  <si>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</si>
  <si>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</si>
  <si>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</si>
  <si>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</si>
  <si>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</si>
  <si>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</si>
  <si>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</si>
  <si>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</si>
  <si>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</si>
  <si>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</si>
  <si>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</si>
  <si>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</si>
  <si>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</si>
  <si>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</si>
  <si>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</si>
  <si>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</si>
  <si>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</si>
  <si>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</si>
  <si>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</si>
  <si>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</si>
  <si>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</si>
  <si>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</si>
  <si>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</si>
  <si>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</si>
  <si>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</si>
  <si>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</si>
  <si>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</si>
  <si>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</si>
  <si>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</si>
  <si>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</si>
  <si>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</si>
  <si>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</si>
  <si>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</si>
  <si>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</si>
  <si>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</si>
  <si>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</si>
  <si>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</si>
  <si>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</si>
  <si>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</si>
  <si>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</si>
  <si>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</si>
  <si>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</si>
  <si>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</si>
  <si>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</si>
  <si>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</si>
  <si>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</si>
  <si>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</si>
  <si>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</si>
  <si>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</si>
  <si>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</si>
  <si>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</si>
  <si>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</si>
  <si>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</si>
  <si>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</si>
  <si>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</si>
  <si>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</si>
  <si>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</si>
  <si>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</si>
  <si>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</si>
  <si>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</si>
  <si>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</si>
  <si>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</si>
  <si>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</si>
  <si>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</si>
  <si>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</si>
  <si>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</si>
  <si>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</si>
  <si>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</si>
  <si>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</si>
  <si>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</si>
  <si>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</si>
  <si>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</si>
  <si>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</si>
  <si>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</si>
  <si>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</si>
  <si>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</si>
  <si>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</si>
  <si>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</si>
  <si>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</si>
  <si>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</si>
  <si>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</si>
  <si>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</si>
  <si>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</si>
  <si>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</si>
  <si>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</si>
  <si>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</si>
  <si>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</si>
  <si>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</si>
  <si>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</si>
  <si>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</si>
  <si>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</si>
  <si>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</si>
  <si>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</si>
  <si>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</si>
  <si>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</si>
  <si>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</si>
  <si>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</si>
  <si>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</si>
  <si>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</si>
  <si>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</si>
  <si>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</si>
  <si>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</si>
  <si>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</si>
  <si>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</si>
  <si>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</si>
  <si>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</si>
  <si>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</si>
  <si>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</si>
  <si>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</si>
  <si>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</si>
  <si>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</si>
  <si>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</si>
  <si>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</si>
  <si>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</si>
  <si>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</si>
  <si>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</si>
  <si>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</si>
  <si>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</si>
  <si>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</si>
  <si>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</si>
  <si>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</si>
  <si>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</si>
  <si>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</si>
  <si>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</si>
  <si>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</si>
  <si>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</si>
  <si>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</si>
  <si>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</si>
  <si>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</si>
  <si>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</si>
  <si>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</si>
  <si>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</si>
  <si>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</si>
  <si>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</si>
  <si>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</si>
  <si>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</si>
  <si>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</si>
  <si>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</si>
  <si>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</si>
  <si>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</si>
  <si>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</si>
  <si>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</si>
  <si>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</si>
  <si>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</si>
  <si>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</si>
  <si>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</si>
  <si>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</si>
  <si>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</si>
  <si>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</si>
  <si>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</si>
  <si>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</si>
  <si>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</si>
  <si>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</si>
  <si>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</si>
  <si>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</si>
  <si>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</si>
  <si>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</si>
  <si>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</si>
  <si>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</si>
  <si>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</si>
  <si>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</si>
  <si>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</si>
  <si>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</si>
  <si>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</si>
  <si>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</si>
  <si>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</si>
  <si>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</si>
  <si>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</si>
  <si>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</si>
  <si>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</si>
  <si>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</si>
  <si>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</si>
  <si>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</si>
  <si>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</si>
  <si>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</si>
  <si>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</si>
  <si>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</si>
  <si>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</si>
  <si>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</si>
  <si>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</si>
  <si>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</si>
  <si>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</si>
  <si>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</si>
  <si>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</si>
  <si>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</si>
  <si>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</si>
  <si>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</si>
  <si>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</si>
  <si>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</si>
  <si>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</si>
  <si>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</si>
  <si>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</si>
  <si>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</si>
  <si>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</si>
  <si>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</si>
  <si>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</si>
  <si>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</si>
  <si>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</si>
  <si>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</si>
  <si>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</si>
  <si>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</si>
  <si>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</si>
  <si>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</si>
  <si>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</si>
  <si>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</si>
  <si>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</si>
  <si>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</si>
  <si>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</si>
  <si>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</si>
  <si>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</si>
  <si>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</si>
  <si>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</si>
  <si>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</si>
  <si>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</si>
  <si>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</si>
  <si>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</si>
  <si>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</si>
  <si>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</si>
  <si>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</si>
  <si>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</si>
  <si>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</si>
  <si>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</si>
  <si>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</si>
  <si>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</si>
  <si>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</si>
  <si>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</si>
  <si>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</si>
  <si>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</si>
  <si>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</si>
  <si>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</si>
  <si>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</si>
  <si>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</si>
  <si>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</si>
  <si>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</si>
  <si>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</si>
  <si>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</si>
  <si>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</si>
  <si>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</si>
  <si>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</si>
  <si>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</si>
  <si>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</si>
  <si>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</si>
  <si>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</si>
  <si>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</si>
  <si>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</si>
  <si>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</si>
  <si>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</si>
  <si>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</si>
  <si>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</si>
  <si>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</si>
  <si>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</si>
  <si>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</si>
  <si>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</si>
  <si>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</si>
  <si>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</si>
  <si>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</si>
  <si>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</si>
  <si>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</si>
  <si>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</si>
  <si>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</si>
  <si>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</si>
  <si>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</si>
  <si>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</si>
  <si>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</si>
  <si>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</si>
  <si>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</si>
  <si>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</si>
  <si>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</si>
  <si>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</si>
  <si>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</si>
  <si>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</si>
  <si>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</si>
  <si>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</si>
  <si>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</si>
  <si>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</si>
  <si>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</si>
  <si>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</si>
  <si>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</si>
  <si>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</si>
  <si>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</si>
  <si>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</si>
  <si>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</si>
  <si>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</si>
  <si>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</si>
  <si>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</si>
  <si>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</si>
  <si>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</si>
  <si>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</si>
  <si>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</si>
  <si>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</si>
  <si>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</si>
  <si>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</si>
  <si>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</si>
  <si>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</si>
  <si>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</si>
  <si>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</si>
  <si>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</si>
  <si>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</si>
  <si>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</si>
  <si>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</si>
  <si>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</si>
  <si>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</si>
  <si>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</si>
  <si>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</si>
  <si>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</si>
  <si>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</si>
  <si>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</si>
  <si>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</si>
  <si>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</si>
  <si>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</si>
  <si>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</si>
  <si>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</si>
  <si>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</si>
  <si>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</si>
  <si>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</si>
  <si>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</si>
  <si>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</si>
  <si>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</si>
  <si>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</si>
  <si>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</si>
  <si>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</si>
  <si>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</si>
  <si>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</si>
  <si>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</si>
  <si>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</si>
  <si>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</si>
  <si>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</si>
  <si>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</si>
  <si>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</si>
  <si>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</si>
  <si>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</si>
  <si>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</si>
  <si>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</si>
  <si>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</si>
  <si>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</si>
  <si>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</si>
  <si>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</si>
  <si>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</si>
  <si>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</si>
  <si>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</si>
  <si>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</si>
  <si>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</si>
  <si>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</si>
  <si>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</si>
  <si>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</si>
  <si>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</si>
  <si>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</si>
  <si>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</si>
  <si>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</si>
  <si>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</si>
  <si>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</si>
  <si>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</si>
  <si>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</si>
  <si>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</si>
  <si>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</si>
  <si>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</si>
  <si>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</si>
  <si>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</si>
  <si>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</si>
  <si>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</si>
  <si>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</si>
  <si>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</si>
  <si>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</si>
  <si>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</si>
  <si>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</si>
  <si>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</si>
  <si>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</si>
  <si>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</si>
  <si>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</si>
  <si>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</si>
  <si>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</si>
  <si>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</si>
  <si>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</si>
  <si>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</si>
  <si>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</si>
  <si>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</si>
  <si>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</si>
  <si>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</si>
  <si>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</si>
  <si>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</si>
  <si>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</si>
  <si>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</si>
  <si>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</si>
  <si>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</si>
  <si>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</si>
  <si>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</si>
  <si>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</si>
  <si>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</si>
  <si>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</si>
  <si>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</si>
  <si>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</si>
  <si>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</si>
  <si>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</si>
  <si>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</si>
  <si>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</si>
  <si>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</si>
  <si>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</si>
  <si>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</si>
  <si>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</si>
  <si>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</si>
  <si>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</si>
  <si>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</si>
  <si>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</si>
  <si>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</si>
  <si>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</si>
  <si>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</si>
  <si>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</si>
  <si>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</si>
  <si>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</si>
  <si>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</si>
  <si>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</si>
  <si>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</si>
  <si>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</si>
  <si>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</si>
  <si>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</si>
  <si>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</si>
  <si>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</si>
  <si>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</si>
  <si>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</si>
  <si>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</si>
  <si>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</si>
  <si>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</si>
  <si>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</si>
  <si>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</si>
  <si>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</si>
  <si>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</si>
  <si>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</si>
  <si>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</si>
  <si>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</si>
  <si>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</si>
  <si>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</si>
  <si>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</si>
  <si>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</si>
  <si>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</si>
  <si>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</si>
  <si>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</si>
  <si>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</si>
  <si>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</si>
  <si>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</si>
  <si>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</si>
  <si>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</si>
  <si>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</si>
  <si>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</si>
  <si>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</si>
  <si>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</si>
  <si>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</si>
  <si>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</si>
  <si>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</si>
  <si>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</si>
  <si>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</si>
  <si>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</si>
  <si>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</si>
  <si>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</si>
  <si>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</si>
  <si>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</si>
  <si>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</si>
  <si>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</si>
  <si>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</si>
  <si>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</si>
  <si>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</si>
  <si>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</si>
  <si>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</si>
  <si>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</si>
  <si>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</si>
  <si>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</si>
  <si>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</si>
  <si>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</si>
  <si>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</si>
  <si>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</si>
  <si>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</si>
  <si>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</si>
  <si>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</si>
  <si>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</si>
  <si>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</si>
  <si>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</si>
  <si>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</si>
  <si>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</si>
  <si>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</si>
  <si>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</si>
  <si>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</si>
  <si>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</si>
  <si>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</si>
  <si>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</si>
  <si>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</si>
  <si>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</si>
  <si>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</si>
  <si>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</si>
  <si>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</si>
  <si>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</si>
  <si>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</si>
  <si>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</si>
  <si>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</si>
  <si>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</si>
  <si>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</si>
  <si>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</si>
  <si>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</si>
  <si>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</si>
  <si>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</si>
  <si>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</si>
  <si>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</si>
  <si>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</si>
  <si>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</si>
  <si>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</si>
  <si>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</si>
  <si>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</si>
  <si>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</si>
  <si>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</si>
  <si>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</si>
  <si>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</si>
  <si>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</si>
  <si>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</si>
  <si>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</si>
  <si>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</si>
  <si>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</si>
  <si>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</si>
  <si>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</si>
  <si>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</si>
  <si>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</si>
  <si>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</si>
  <si>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</si>
  <si>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</si>
  <si>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</si>
  <si>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</si>
  <si>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</si>
  <si>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</si>
  <si>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</si>
  <si>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</si>
  <si>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</si>
  <si>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</si>
  <si>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</si>
  <si>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</si>
  <si>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</si>
  <si>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</si>
  <si>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</si>
  <si>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</si>
  <si>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</si>
  <si>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</si>
  <si>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</si>
  <si>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</si>
  <si>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</si>
  <si>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</si>
  <si>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</si>
  <si>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</si>
  <si>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</si>
  <si>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</si>
  <si>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</si>
  <si>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</si>
  <si>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</si>
  <si>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</si>
  <si>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</si>
  <si>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</si>
  <si>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</si>
  <si>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</si>
  <si>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</si>
  <si>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</si>
  <si>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</si>
  <si>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</si>
  <si>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</si>
  <si>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</si>
  <si>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</si>
  <si>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</si>
  <si>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</si>
  <si>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</si>
  <si>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</si>
  <si>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</si>
  <si>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</si>
  <si>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</si>
  <si>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</si>
  <si>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</si>
  <si>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</si>
  <si>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</si>
  <si>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</si>
  <si>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</si>
  <si>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</si>
  <si>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</si>
  <si>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</si>
  <si>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</si>
  <si>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</si>
  <si>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</si>
  <si>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</si>
  <si>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</si>
  <si>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</si>
  <si>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</si>
  <si>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</si>
  <si>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</si>
  <si>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</si>
  <si>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</si>
  <si>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</si>
  <si>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</si>
  <si>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</si>
  <si>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</si>
  <si>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</si>
  <si>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</si>
  <si>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</si>
  <si>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</si>
  <si>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</si>
  <si>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</si>
  <si>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</si>
  <si>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</si>
  <si>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</si>
  <si>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</si>
  <si>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</si>
  <si>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</si>
  <si>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</si>
  <si>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</si>
  <si>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</si>
  <si>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</si>
  <si>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</si>
  <si>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</si>
  <si>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</si>
  <si>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</si>
  <si>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</si>
  <si>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</si>
  <si>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</si>
  <si>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</si>
  <si>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</si>
  <si>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</si>
  <si>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</si>
  <si>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</si>
  <si>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</si>
  <si>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</si>
  <si>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</si>
  <si>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</si>
  <si>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</si>
  <si>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</si>
  <si>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</si>
  <si>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</si>
  <si>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</si>
  <si>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</si>
  <si>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</si>
  <si>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</si>
  <si>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</si>
  <si>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</si>
  <si>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</si>
  <si>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</si>
  <si>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</si>
  <si>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</si>
  <si>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</si>
  <si>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</si>
  <si>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</si>
  <si>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</si>
  <si>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</si>
  <si>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</si>
  <si>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</si>
  <si>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</si>
  <si>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</si>
  <si>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</si>
  <si>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</si>
  <si>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</si>
  <si>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</si>
  <si>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</si>
  <si>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</si>
  <si>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</si>
  <si>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</si>
  <si>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</si>
  <si>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</si>
  <si>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</si>
  <si>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</si>
  <si>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</si>
  <si>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</si>
  <si>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</si>
  <si>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</si>
  <si>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</si>
  <si>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</si>
  <si>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</si>
  <si>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</si>
  <si>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</si>
  <si>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</si>
  <si>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</si>
  <si>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</si>
  <si>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</si>
  <si>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</si>
  <si>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</si>
  <si>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</si>
  <si>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</si>
  <si>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</si>
  <si>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</si>
  <si>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</si>
  <si>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</si>
  <si>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</si>
  <si>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</si>
  <si>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</si>
  <si>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</si>
  <si>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</si>
  <si>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</si>
  <si>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</si>
  <si>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</si>
  <si>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</si>
  <si>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</si>
  <si>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</si>
  <si>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</si>
  <si>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</si>
  <si>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</si>
  <si>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</si>
  <si>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</si>
  <si>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</si>
  <si>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</si>
  <si>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</si>
  <si>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</si>
  <si>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</si>
  <si>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</si>
  <si>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</si>
  <si>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</si>
  <si>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</si>
  <si>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</si>
  <si>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</si>
  <si>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</si>
  <si>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</si>
  <si>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</si>
  <si>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</si>
  <si>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</si>
  <si>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</si>
  <si>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</si>
  <si>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</si>
  <si>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</si>
  <si>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</si>
  <si>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</si>
  <si>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</si>
  <si>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</si>
  <si>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</si>
  <si>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</si>
  <si>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</si>
  <si>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</si>
  <si>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</si>
  <si>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</si>
  <si>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</si>
  <si>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</si>
  <si>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</si>
  <si>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</si>
  <si>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</si>
  <si>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</si>
  <si>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</si>
  <si>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</si>
  <si>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</si>
  <si>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</si>
  <si>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</si>
  <si>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</si>
  <si>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</si>
  <si>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</si>
  <si>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</si>
  <si>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</si>
  <si>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</si>
  <si>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</si>
  <si>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</si>
  <si>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</si>
  <si>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</si>
  <si>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</si>
  <si>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</si>
  <si>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</si>
  <si>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</si>
  <si>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</si>
  <si>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</si>
  <si>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</si>
  <si>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</si>
  <si>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</si>
  <si>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</si>
  <si>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</si>
  <si>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</si>
  <si>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</si>
  <si>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</si>
  <si>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</si>
  <si>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</si>
  <si>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</si>
  <si>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</si>
  <si>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</si>
  <si>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</si>
  <si>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</si>
  <si>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</si>
  <si>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</si>
  <si>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</si>
  <si>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</si>
  <si>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</si>
  <si>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</si>
  <si>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</si>
  <si>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</si>
  <si>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</si>
  <si>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</si>
  <si>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</si>
  <si>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</si>
  <si>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</si>
  <si>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</si>
  <si>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</si>
  <si>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</si>
  <si>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</si>
  <si>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</si>
  <si>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</si>
  <si>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</si>
  <si>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</si>
  <si>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</si>
  <si>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</si>
  <si>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</si>
  <si>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</si>
  <si>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</si>
  <si>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</si>
  <si>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</si>
  <si>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</si>
  <si>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</si>
  <si>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</si>
  <si>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</si>
  <si>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</si>
  <si>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</si>
  <si>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</si>
  <si>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</si>
  <si>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</si>
  <si>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</si>
  <si>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</si>
  <si>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</si>
  <si>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</si>
  <si>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</si>
  <si>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</si>
  <si>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</si>
  <si>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</si>
  <si>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</si>
  <si>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</si>
  <si>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</si>
  <si>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</si>
  <si>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</si>
  <si>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</si>
  <si>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</si>
  <si>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</si>
  <si>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</si>
  <si>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</si>
  <si>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</si>
  <si>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</si>
  <si>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</si>
  <si>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</si>
  <si>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</si>
  <si>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</si>
  <si>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</si>
  <si>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</si>
  <si>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</si>
  <si>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</si>
  <si>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</si>
  <si>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</si>
  <si>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</si>
  <si>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</si>
  <si>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</si>
  <si>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</si>
  <si>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</si>
  <si>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</si>
  <si>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</si>
  <si>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</si>
  <si>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</si>
  <si>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</si>
  <si>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</si>
  <si>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</si>
  <si>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</si>
  <si>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</si>
  <si>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</si>
  <si>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</si>
  <si>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</si>
  <si>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</si>
  <si>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</si>
  <si>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</si>
  <si>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</si>
  <si>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</si>
  <si>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</si>
  <si>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</si>
  <si>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</si>
  <si>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</si>
  <si>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</si>
  <si>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</si>
  <si>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</si>
  <si>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</si>
  <si>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</si>
  <si>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</si>
  <si>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</si>
  <si>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</si>
  <si>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</si>
  <si>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</si>
  <si>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</si>
  <si>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</si>
  <si>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</si>
  <si>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</si>
  <si>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</si>
  <si>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</si>
  <si>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</si>
  <si>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</si>
  <si>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</si>
  <si>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</si>
  <si>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</si>
  <si>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</si>
  <si>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</si>
  <si>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</si>
  <si>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</si>
  <si>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</si>
  <si>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</si>
  <si>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</si>
  <si>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</si>
  <si>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</si>
  <si>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</si>
  <si>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</si>
  <si>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</si>
  <si>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</si>
  <si>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</si>
  <si>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</si>
  <si>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</si>
  <si>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</si>
  <si>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</si>
  <si>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</si>
  <si>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</si>
  <si>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</si>
  <si>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</si>
  <si>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</si>
  <si>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</si>
  <si>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</si>
  <si>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</si>
  <si>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</si>
  <si>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</si>
  <si>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</si>
  <si>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</si>
  <si>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</si>
  <si>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</si>
  <si>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</si>
  <si>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</si>
  <si>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</si>
  <si>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</si>
  <si>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</si>
  <si>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</si>
  <si>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</si>
  <si>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</si>
  <si>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</si>
  <si>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</si>
  <si>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</si>
  <si>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</si>
  <si>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</si>
  <si>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</si>
  <si>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</si>
  <si>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</si>
  <si>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</si>
  <si>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</si>
  <si>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</si>
  <si>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</si>
  <si>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</si>
  <si>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</si>
  <si>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</si>
  <si>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</si>
  <si>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</si>
  <si>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</si>
  <si>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</si>
  <si>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</si>
  <si>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</si>
  <si>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</si>
  <si>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</si>
  <si>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</si>
  <si>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</si>
  <si>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</si>
  <si>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</si>
  <si>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</si>
  <si>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</si>
  <si>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</si>
  <si>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</si>
  <si>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</si>
  <si>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</si>
  <si>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</si>
  <si>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</si>
  <si>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</si>
  <si>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</si>
  <si>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</si>
  <si>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</si>
  <si>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</si>
  <si>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</si>
  <si>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</si>
  <si>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</si>
  <si>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</si>
  <si>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</si>
  <si>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</si>
  <si>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</si>
  <si>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</si>
  <si>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</si>
  <si>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</si>
  <si>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</si>
  <si>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</si>
  <si>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</si>
  <si>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</si>
  <si>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</si>
  <si>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</si>
  <si>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</si>
  <si>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</si>
  <si>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</si>
  <si>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</si>
  <si>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</si>
  <si>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</si>
  <si>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</si>
  <si>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</si>
  <si>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</si>
  <si>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</si>
  <si>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</si>
  <si>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</si>
  <si>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</si>
  <si>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</si>
  <si>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</si>
  <si>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</si>
  <si>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</si>
  <si>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</si>
  <si>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</si>
  <si>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</si>
  <si>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</si>
  <si>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</si>
  <si>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</si>
  <si>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</si>
  <si>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</si>
  <si>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</si>
  <si>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</si>
  <si>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</si>
  <si>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</si>
  <si>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</si>
  <si>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</si>
  <si>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</si>
  <si>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</si>
  <si>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</si>
  <si>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</si>
  <si>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</si>
  <si>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</si>
  <si>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</si>
  <si>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</si>
  <si>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</si>
  <si>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</si>
  <si>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</si>
  <si>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</si>
  <si>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</si>
  <si>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</si>
  <si>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</si>
  <si>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</si>
  <si>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</si>
  <si>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</si>
  <si>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</si>
  <si>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</si>
  <si>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</si>
  <si>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</si>
  <si>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</si>
  <si>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</si>
  <si>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</si>
  <si>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</si>
  <si>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</si>
  <si>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</si>
  <si>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</si>
  <si>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</si>
  <si>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</si>
  <si>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</si>
  <si>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</si>
  <si>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</si>
  <si>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</si>
  <si>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</si>
  <si>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</si>
  <si>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</si>
  <si>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</si>
  <si>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</si>
  <si>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</si>
  <si>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</si>
  <si>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</si>
  <si>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</si>
  <si>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</si>
  <si>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</si>
  <si>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</si>
  <si>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</si>
  <si>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</si>
  <si>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</si>
  <si>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</si>
  <si>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</si>
  <si>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</si>
  <si>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</si>
  <si>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</si>
  <si>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</si>
  <si>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</si>
  <si>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</si>
  <si>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</si>
  <si>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</si>
  <si>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</si>
  <si>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</si>
  <si>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</si>
  <si>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</si>
  <si>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</si>
  <si>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</si>
  <si>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</si>
  <si>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</si>
  <si>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</si>
  <si>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</si>
  <si>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</si>
  <si>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</si>
  <si>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</si>
  <si>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</si>
  <si>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</si>
  <si>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</si>
  <si>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</si>
  <si>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</si>
  <si>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</si>
  <si>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</si>
  <si>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</si>
  <si>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</si>
  <si>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</si>
  <si>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</si>
  <si>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</si>
  <si>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</si>
  <si>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</si>
  <si>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</si>
  <si>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</si>
  <si>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</si>
  <si>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</si>
  <si>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</si>
  <si>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</si>
  <si>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</si>
  <si>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</si>
  <si>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</si>
  <si>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</si>
  <si>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</si>
  <si>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</si>
  <si>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</si>
  <si>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</si>
  <si>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</si>
  <si>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</si>
  <si>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</si>
  <si>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</si>
  <si>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</si>
  <si>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</si>
  <si>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</si>
  <si>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</si>
  <si>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</si>
  <si>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</si>
  <si>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</si>
  <si>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</si>
  <si>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</si>
  <si>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</si>
  <si>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</si>
  <si>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</si>
  <si>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</si>
  <si>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</si>
  <si>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</si>
  <si>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</si>
  <si>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</si>
  <si>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</si>
  <si>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</si>
  <si>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</si>
  <si>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</si>
  <si>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</si>
  <si>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</si>
  <si>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</si>
  <si>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</si>
  <si>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</si>
  <si>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</si>
  <si>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</si>
  <si>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</si>
  <si>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</si>
  <si>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</si>
  <si>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</si>
  <si>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</si>
  <si>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</si>
  <si>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</si>
  <si>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</si>
  <si>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</si>
  <si>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</si>
  <si>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</si>
  <si>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</si>
  <si>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</si>
  <si>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</si>
  <si>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</si>
  <si>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</si>
  <si>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</si>
  <si>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</si>
  <si>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</si>
  <si>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</si>
  <si>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</si>
  <si>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</si>
  <si>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</si>
  <si>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</si>
  <si>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</si>
  <si>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</si>
  <si>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</si>
  <si>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</si>
  <si>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</si>
  <si>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</si>
  <si>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</si>
  <si>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</si>
  <si>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</si>
  <si>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</si>
  <si>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</si>
  <si>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</si>
  <si>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</si>
  <si>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</si>
  <si>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</si>
  <si>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</si>
  <si>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</si>
  <si>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</si>
  <si>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</si>
  <si>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</si>
  <si>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</si>
  <si>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</si>
  <si>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</si>
  <si>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</si>
  <si>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</si>
  <si>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</si>
  <si>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</si>
  <si>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</si>
  <si>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</si>
  <si>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</si>
  <si>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</si>
  <si>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</si>
  <si>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</si>
  <si>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</si>
  <si>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</si>
  <si>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</si>
  <si>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</si>
  <si>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</si>
  <si>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</si>
  <si>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</si>
  <si>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</si>
  <si>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</si>
  <si>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</si>
  <si>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</si>
  <si>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</si>
  <si>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</si>
  <si>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</si>
  <si>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</si>
  <si>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</si>
  <si>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</si>
  <si>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</si>
  <si>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</si>
  <si>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</si>
  <si>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</si>
  <si>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</si>
  <si>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</si>
  <si>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</si>
  <si>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</si>
  <si>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</si>
  <si>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</si>
  <si>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</si>
  <si>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</si>
  <si>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</si>
  <si>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</si>
  <si>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</si>
  <si>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</si>
  <si>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</si>
  <si>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</si>
  <si>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</si>
  <si>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</si>
  <si>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</si>
  <si>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</si>
  <si>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</si>
  <si>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</si>
  <si>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</si>
  <si>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</si>
  <si>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</si>
  <si>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</si>
  <si>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</si>
  <si>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</si>
  <si>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</si>
  <si>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</si>
  <si>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</si>
  <si>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</si>
  <si>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</si>
  <si>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</si>
  <si>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</si>
  <si>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</si>
  <si>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</si>
  <si>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</si>
  <si>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</si>
  <si>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</si>
  <si>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</si>
  <si>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</si>
  <si>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</si>
  <si>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</si>
  <si>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</si>
  <si>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</si>
  <si>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</si>
  <si>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</si>
  <si>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</si>
  <si>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</si>
  <si>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</si>
  <si>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</si>
  <si>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</si>
  <si>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</si>
  <si>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</si>
  <si>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</si>
  <si>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</si>
  <si>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</si>
  <si>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</si>
  <si>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</si>
  <si>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</si>
  <si>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</si>
  <si>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</si>
  <si>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</si>
  <si>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</si>
  <si>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</si>
  <si>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</si>
  <si>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</si>
  <si>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</si>
  <si>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</si>
  <si>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</si>
  <si>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</si>
  <si>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</si>
  <si>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</si>
  <si>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</si>
  <si>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</si>
  <si>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</si>
  <si>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</si>
  <si>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</si>
  <si>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</si>
  <si>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</si>
  <si>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</si>
  <si>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</si>
  <si>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</si>
  <si>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</si>
  <si>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</si>
  <si>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</si>
  <si>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</si>
  <si>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</si>
  <si>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</si>
  <si>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</si>
  <si>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</si>
  <si>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</si>
  <si>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</si>
  <si>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</si>
  <si>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</si>
  <si>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</si>
  <si>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</si>
  <si>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</si>
  <si>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</si>
  <si>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</si>
  <si>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</si>
  <si>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</si>
  <si>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</si>
  <si>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</si>
  <si>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</si>
  <si>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</si>
  <si>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</si>
  <si>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</si>
  <si>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</si>
  <si>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</si>
  <si>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</si>
  <si>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</si>
  <si>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</si>
  <si>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</si>
  <si>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</si>
  <si>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</si>
  <si>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</si>
  <si>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</si>
  <si>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</si>
  <si>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</si>
  <si>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</si>
  <si>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</si>
  <si>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</si>
  <si>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</si>
  <si>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</si>
  <si>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</si>
  <si>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</si>
  <si>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</si>
  <si>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</si>
  <si>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</si>
  <si>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</si>
  <si>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</si>
  <si>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</si>
  <si>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</si>
  <si>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</si>
  <si>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</si>
  <si>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</si>
  <si>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</si>
  <si>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</si>
  <si>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</si>
  <si>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</si>
  <si>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</si>
  <si>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</si>
  <si>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</si>
  <si>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</si>
  <si>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</si>
  <si>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</si>
  <si>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</si>
  <si>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</si>
  <si>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</si>
  <si>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</si>
  <si>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</si>
  <si>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</si>
  <si>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</si>
  <si>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</si>
  <si>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</si>
  <si>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</si>
  <si>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</si>
  <si>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</si>
  <si>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</si>
  <si>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</si>
  <si>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</si>
  <si>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</si>
  <si>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</si>
  <si>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</si>
  <si>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</si>
  <si>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</si>
  <si>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</si>
  <si>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</si>
  <si>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</si>
  <si>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</si>
  <si>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</si>
  <si>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</si>
  <si>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</si>
  <si>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</si>
  <si>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</si>
  <si>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</si>
  <si>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</si>
  <si>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</si>
  <si>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</si>
  <si>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</si>
  <si>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</si>
  <si>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</si>
  <si>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</si>
  <si>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</si>
  <si>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</si>
  <si>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</si>
  <si>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</si>
  <si>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</si>
  <si>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</si>
  <si>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</si>
  <si>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</si>
  <si>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</si>
  <si>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</si>
  <si>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</si>
  <si>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</si>
  <si>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</si>
  <si>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</si>
  <si>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</si>
  <si>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</si>
  <si>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</si>
  <si>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</si>
  <si>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</si>
  <si>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</si>
  <si>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</si>
  <si>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</si>
  <si>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</si>
  <si>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</si>
  <si>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</si>
  <si>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</si>
  <si>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</si>
  <si>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</si>
  <si>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</si>
  <si>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</si>
  <si>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</si>
  <si>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</si>
  <si>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</si>
  <si>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</si>
  <si>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</si>
  <si>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</si>
  <si>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</si>
  <si>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</si>
  <si>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</si>
  <si>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</si>
  <si>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</si>
  <si>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</si>
  <si>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</si>
  <si>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</si>
  <si>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</si>
  <si>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</si>
  <si>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</si>
  <si>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</si>
  <si>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</si>
  <si>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</si>
  <si>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</si>
  <si>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</si>
  <si>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</si>
  <si>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</si>
  <si>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</si>
  <si>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</si>
  <si>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</si>
  <si>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</si>
  <si>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</si>
  <si>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</si>
  <si>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</si>
  <si>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</si>
  <si>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</si>
  <si>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</si>
  <si>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</si>
  <si>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</si>
  <si>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</si>
  <si>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</si>
  <si>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</si>
  <si>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</si>
  <si>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</si>
  <si>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</si>
  <si>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</si>
  <si>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</si>
  <si>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</si>
  <si>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</si>
  <si>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</si>
  <si>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</si>
  <si>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</si>
  <si>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</si>
  <si>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</si>
  <si>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</si>
  <si>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</si>
  <si>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</si>
  <si>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</si>
  <si>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</si>
  <si>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</si>
  <si>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</si>
  <si>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</si>
  <si>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</si>
  <si>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</si>
  <si>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</si>
  <si>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</si>
  <si>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</si>
  <si>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</si>
  <si>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</si>
  <si>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</si>
  <si>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</si>
  <si>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</si>
  <si>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</si>
  <si>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</si>
  <si>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</si>
  <si>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</si>
  <si>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</si>
  <si>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</si>
  <si>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</si>
  <si>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</si>
  <si>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</si>
  <si>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</si>
  <si>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</si>
  <si>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</si>
  <si>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</si>
  <si>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</si>
  <si>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</si>
  <si>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</si>
  <si>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</si>
  <si>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</si>
  <si>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</si>
  <si>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</si>
  <si>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</si>
  <si>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</si>
  <si>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</si>
  <si>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</si>
  <si>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</si>
  <si>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</si>
  <si>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</si>
  <si>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</si>
  <si>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</si>
  <si>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</si>
  <si>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</si>
  <si>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</si>
  <si>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</si>
  <si>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</si>
  <si>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</si>
  <si>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</si>
  <si>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</si>
  <si>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</si>
  <si>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</si>
  <si>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</si>
  <si>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</si>
  <si>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</si>
  <si>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</si>
  <si>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</si>
  <si>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</si>
  <si>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</si>
  <si>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</si>
  <si>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</si>
  <si>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</si>
  <si>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</si>
  <si>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</si>
  <si>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</si>
  <si>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</si>
  <si>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</si>
  <si>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</si>
  <si>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</si>
  <si>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</si>
  <si>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</si>
  <si>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</si>
  <si>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</si>
  <si>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</si>
  <si>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</si>
  <si>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</si>
  <si>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</si>
  <si>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</si>
  <si>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</si>
  <si>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</si>
  <si>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</si>
  <si>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</si>
  <si>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</si>
  <si>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</si>
  <si>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</si>
  <si>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</si>
  <si>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</si>
  <si>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</si>
  <si>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</si>
  <si>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</si>
  <si>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</si>
  <si>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</si>
  <si>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</si>
  <si>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</si>
  <si>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</si>
  <si>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</si>
  <si>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</si>
  <si>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</si>
  <si>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</si>
  <si>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</si>
  <si>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</si>
  <si>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</si>
  <si>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</si>
  <si>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</si>
  <si>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</si>
  <si>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</si>
  <si>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</si>
  <si>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</si>
  <si>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</si>
  <si>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</si>
  <si>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</si>
  <si>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</si>
  <si>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</si>
  <si>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</si>
  <si>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</si>
  <si>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</si>
  <si>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</si>
  <si>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</si>
  <si>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</si>
  <si>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</si>
  <si>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</si>
  <si>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</si>
  <si>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</si>
  <si>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</si>
  <si>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</si>
  <si>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</si>
  <si>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</si>
  <si>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</si>
  <si>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</si>
  <si>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</si>
  <si>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</si>
  <si>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</si>
  <si>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</si>
  <si>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</si>
  <si>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</si>
  <si>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</si>
  <si>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</si>
  <si>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</si>
  <si>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</si>
  <si>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</si>
  <si>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</si>
  <si>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</si>
  <si>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</si>
  <si>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</si>
  <si>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</si>
  <si>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</si>
  <si>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</si>
  <si>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</si>
  <si>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</si>
  <si>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</si>
  <si>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</si>
  <si>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</si>
  <si>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</si>
  <si>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</si>
  <si>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</si>
  <si>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</si>
  <si>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</si>
  <si>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</si>
  <si>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</si>
  <si>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</si>
  <si>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</si>
  <si>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</si>
  <si>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</si>
  <si>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</si>
  <si>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</si>
  <si>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</si>
  <si>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</si>
  <si>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</si>
  <si>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</si>
  <si>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</si>
  <si>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</si>
  <si>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</si>
  <si>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</si>
  <si>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</si>
  <si>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</si>
  <si>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</si>
  <si>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</si>
  <si>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</si>
  <si>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</si>
  <si>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</si>
  <si>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</si>
  <si>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</si>
  <si>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</si>
  <si>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</si>
  <si>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</si>
  <si>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</si>
  <si>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</si>
  <si>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</si>
  <si>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</si>
  <si>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</si>
  <si>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</si>
  <si>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</si>
  <si>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</si>
  <si>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</si>
  <si>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</si>
  <si>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</si>
  <si>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</si>
  <si>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</si>
  <si>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</si>
  <si>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</si>
  <si>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</si>
  <si>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</si>
  <si>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</si>
  <si>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</si>
  <si>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</si>
  <si>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</si>
  <si>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</si>
  <si>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</si>
  <si>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</si>
  <si>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</si>
  <si>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</si>
  <si>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</si>
  <si>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</si>
  <si>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</si>
  <si>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</si>
  <si>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</si>
  <si>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</si>
  <si>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</si>
  <si>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</si>
  <si>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</si>
  <si>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</si>
  <si>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</si>
  <si>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</si>
  <si>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</si>
  <si>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</si>
  <si>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</si>
  <si>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</si>
  <si>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</si>
  <si>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</si>
  <si>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</si>
  <si>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</si>
  <si>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</si>
  <si>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</si>
  <si>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</si>
  <si>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</si>
  <si>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</si>
  <si>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</si>
  <si>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</si>
  <si>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</si>
  <si>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</si>
  <si>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</si>
  <si>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</si>
  <si>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</si>
  <si>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</si>
  <si>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</si>
  <si>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</si>
  <si>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</si>
  <si>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</si>
  <si>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</si>
  <si>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</si>
  <si>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</si>
  <si>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</si>
  <si>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</si>
  <si>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</si>
  <si>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</si>
  <si>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</si>
  <si>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</si>
  <si>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</si>
  <si>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</si>
  <si>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</si>
  <si>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</si>
  <si>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</si>
  <si>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</si>
  <si>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</si>
  <si>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</si>
  <si>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</si>
  <si>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</si>
  <si>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</si>
  <si>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</si>
  <si>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</si>
  <si>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</si>
  <si>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</si>
  <si>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</si>
  <si>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</si>
  <si>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</si>
  <si>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</si>
  <si>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</si>
  <si>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</si>
  <si>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</si>
  <si>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</si>
  <si>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</si>
  <si>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</si>
  <si>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</si>
  <si>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</si>
  <si>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</si>
  <si>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</si>
  <si>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</si>
  <si>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</si>
  <si>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</si>
  <si>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</si>
  <si>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</si>
  <si>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</si>
  <si>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</si>
  <si>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</si>
  <si>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</si>
  <si>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</si>
  <si>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</si>
  <si>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</si>
  <si>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</si>
  <si>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</si>
  <si>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</si>
  <si>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</si>
  <si>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</si>
  <si>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</si>
  <si>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</si>
  <si>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</si>
  <si>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</si>
  <si>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</si>
  <si>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</si>
  <si>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</si>
  <si>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</si>
  <si>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</si>
  <si>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</si>
  <si>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</si>
  <si>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</si>
  <si>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</si>
  <si>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</si>
  <si>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</si>
  <si>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</si>
  <si>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</si>
  <si>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</si>
  <si>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</si>
  <si>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</si>
  <si>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</si>
  <si>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</si>
  <si>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</si>
  <si>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</si>
  <si>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</si>
  <si>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</si>
  <si>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</si>
  <si>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</si>
  <si>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</si>
  <si>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</si>
  <si>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</si>
  <si>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</si>
  <si>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</si>
  <si>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</si>
  <si>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</si>
  <si>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</si>
  <si>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</si>
  <si>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</si>
  <si>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</si>
  <si>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</si>
  <si>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</si>
  <si>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</si>
  <si>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</si>
  <si>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</si>
  <si>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</si>
  <si>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</si>
  <si>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</si>
  <si>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</si>
  <si>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</si>
  <si>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</si>
  <si>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</si>
  <si>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</si>
  <si>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</si>
  <si>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</si>
  <si>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</si>
  <si>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</si>
  <si>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</si>
  <si>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</si>
  <si>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</si>
  <si>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</si>
  <si>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</si>
  <si>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</si>
  <si>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</si>
  <si>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</si>
  <si>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</si>
  <si>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</si>
  <si>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</si>
  <si>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</si>
  <si>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</si>
  <si>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</si>
  <si>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</si>
  <si>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</si>
  <si>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</si>
  <si>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</si>
  <si>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</si>
  <si>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</si>
  <si>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</si>
  <si>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</si>
  <si>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</si>
  <si>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</si>
  <si>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</si>
  <si>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</si>
  <si>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</si>
  <si>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</si>
  <si>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</si>
  <si>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</si>
  <si>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</si>
  <si>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</si>
  <si>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</si>
  <si>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</si>
  <si>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</si>
  <si>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</si>
  <si>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</si>
  <si>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</si>
  <si>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</si>
  <si>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</si>
  <si>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</si>
  <si>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</si>
  <si>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</si>
  <si>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</si>
  <si>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</si>
  <si>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</si>
  <si>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</si>
  <si>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</si>
  <si>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</si>
  <si>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</si>
  <si>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</si>
  <si>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</si>
  <si>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</si>
  <si>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</si>
  <si>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</si>
  <si>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</si>
  <si>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</si>
  <si>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</si>
  <si>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</si>
  <si>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</si>
  <si>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</si>
  <si>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</si>
  <si>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</si>
  <si>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</si>
  <si>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</si>
  <si>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</si>
  <si>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</si>
  <si>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</si>
  <si>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</si>
  <si>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</si>
  <si>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</si>
  <si>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</si>
  <si>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</si>
  <si>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</si>
  <si>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</si>
  <si>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</si>
  <si>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</si>
  <si>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</si>
  <si>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</si>
  <si>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</si>
  <si>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</si>
  <si>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</si>
  <si>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</si>
  <si>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</si>
  <si>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</si>
  <si>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</si>
  <si>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</si>
  <si>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</si>
  <si>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</si>
  <si>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</si>
  <si>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</si>
  <si>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</si>
  <si>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</si>
  <si>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</si>
  <si>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</si>
  <si>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</si>
  <si>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</si>
  <si>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</si>
  <si>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</si>
  <si>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</si>
  <si>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</si>
  <si>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</si>
  <si>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</si>
  <si>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</si>
  <si>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</si>
  <si>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</si>
  <si>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</si>
  <si>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</si>
  <si>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</si>
  <si>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</si>
  <si>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</si>
  <si>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</si>
  <si>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</si>
  <si>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</si>
  <si>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</si>
  <si>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</si>
  <si>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</si>
  <si>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</si>
  <si>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</si>
  <si>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</si>
  <si>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</si>
  <si>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</si>
  <si>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</si>
  <si>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</si>
  <si>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</si>
  <si>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</si>
  <si>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</si>
  <si>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</si>
  <si>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</si>
  <si>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</si>
  <si>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</si>
  <si>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</si>
  <si>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</si>
  <si>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</si>
  <si>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</si>
  <si>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</si>
  <si>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</si>
  <si>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</si>
  <si>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</si>
  <si>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</si>
  <si>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</si>
  <si>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</si>
  <si>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</si>
  <si>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</si>
  <si>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</si>
  <si>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</si>
  <si>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</si>
  <si>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</si>
  <si>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</si>
  <si>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</si>
  <si>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</si>
  <si>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</si>
  <si>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</si>
  <si>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</si>
  <si>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</si>
  <si>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</si>
  <si>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</si>
  <si>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</si>
  <si>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</si>
  <si>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</si>
  <si>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</si>
  <si>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</si>
  <si>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</si>
  <si>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</si>
  <si>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</si>
  <si>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</si>
  <si>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</si>
  <si>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</si>
  <si>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</si>
  <si>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</si>
  <si>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</si>
  <si>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</si>
  <si>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</si>
  <si>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</si>
  <si>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</si>
  <si>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</si>
  <si>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</si>
  <si>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</si>
  <si>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</si>
  <si>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</si>
  <si>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</si>
  <si>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</si>
  <si>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</si>
  <si>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</si>
  <si>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</si>
  <si>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</si>
  <si>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</si>
  <si>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</si>
  <si>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</si>
  <si>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</si>
  <si>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</si>
  <si>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</si>
  <si>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</si>
  <si>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</si>
  <si>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</si>
  <si>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</si>
  <si>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</si>
  <si>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</si>
  <si>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</si>
  <si>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</si>
  <si>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</si>
  <si>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</si>
  <si>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</si>
  <si>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</si>
  <si>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</si>
  <si>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</si>
  <si>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</si>
  <si>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</si>
  <si>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</si>
  <si>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</si>
  <si>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</si>
  <si>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</si>
  <si>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</si>
  <si>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</si>
  <si>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</si>
  <si>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</si>
  <si>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</si>
  <si>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</si>
  <si>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</si>
  <si>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</si>
  <si>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</si>
  <si>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</si>
  <si>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</si>
  <si>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</si>
  <si>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</si>
  <si>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</si>
  <si>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</si>
  <si>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</si>
  <si>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</si>
  <si>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</si>
  <si>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</si>
  <si>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</si>
  <si>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</si>
  <si>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</si>
  <si>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</si>
  <si>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</si>
  <si>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</si>
  <si>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</si>
  <si>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</si>
  <si>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</si>
  <si>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</si>
  <si>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</si>
  <si>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</si>
  <si>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</si>
  <si>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</si>
  <si>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</si>
  <si>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</si>
  <si>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</si>
  <si>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</si>
  <si>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</si>
  <si>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</si>
  <si>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</si>
  <si>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</si>
  <si>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</si>
  <si>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</si>
  <si>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</si>
  <si>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</si>
  <si>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</si>
  <si>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</si>
  <si>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</si>
  <si>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</si>
  <si>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</si>
  <si>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</si>
  <si>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</si>
  <si>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</si>
  <si>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</si>
  <si>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</si>
  <si>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</si>
  <si>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</si>
  <si>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</si>
  <si>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</si>
  <si>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</si>
  <si>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</si>
  <si>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</si>
  <si>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</si>
  <si>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</si>
  <si>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</si>
  <si>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</si>
  <si>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</si>
  <si>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</si>
  <si>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</si>
  <si>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</si>
  <si>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</si>
  <si>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</si>
  <si>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</si>
  <si>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</si>
  <si>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</si>
  <si>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</si>
  <si>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</si>
  <si>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</si>
  <si>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</si>
  <si>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</si>
  <si>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</si>
  <si>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</si>
  <si>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</si>
  <si>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</si>
  <si>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</si>
  <si>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</si>
  <si>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</si>
  <si>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</si>
  <si>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</si>
  <si>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</si>
  <si>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</si>
  <si>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</si>
  <si>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</si>
  <si>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</si>
  <si>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</si>
  <si>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</si>
  <si>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</si>
  <si>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</si>
  <si>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</si>
  <si>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</si>
  <si>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</si>
  <si>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</si>
  <si>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</si>
  <si>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</si>
  <si>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</si>
  <si>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</si>
  <si>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</si>
  <si>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</si>
  <si>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</si>
  <si>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</si>
  <si>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</si>
  <si>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</si>
  <si>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</si>
  <si>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</si>
  <si>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</si>
  <si>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</si>
  <si>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</si>
  <si>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</si>
  <si>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</si>
  <si>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</si>
  <si>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</si>
  <si>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</si>
  <si>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</si>
  <si>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</si>
  <si>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</si>
  <si>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</si>
  <si>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</si>
  <si>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</si>
  <si>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</si>
  <si>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</si>
  <si>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</si>
  <si>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</si>
  <si>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</si>
  <si>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</si>
  <si>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</si>
  <si>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</si>
  <si>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</si>
  <si>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</si>
  <si>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</si>
  <si>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</si>
  <si>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</si>
  <si>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</si>
  <si>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</si>
  <si>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</si>
  <si>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</si>
  <si>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</si>
  <si>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</si>
  <si>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</si>
  <si>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</si>
  <si>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</si>
  <si>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</si>
  <si>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</si>
  <si>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</si>
  <si>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</si>
  <si>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</si>
  <si>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</si>
  <si>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</si>
  <si>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</si>
  <si>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</si>
  <si>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</si>
  <si>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</si>
  <si>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</si>
  <si>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</si>
  <si>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</si>
  <si>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</si>
  <si>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</si>
  <si>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</si>
  <si>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</si>
  <si>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</si>
  <si>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</si>
  <si>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</si>
  <si>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</si>
  <si>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</si>
  <si>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</si>
  <si>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</si>
  <si>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</si>
  <si>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</si>
  <si>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</si>
  <si>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</si>
  <si>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</si>
  <si>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</si>
  <si>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</si>
  <si>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</si>
  <si>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</si>
  <si>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</si>
  <si>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</si>
  <si>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</si>
  <si>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</si>
  <si>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</si>
  <si>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</si>
  <si>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</si>
  <si>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</si>
  <si>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</si>
  <si>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</si>
  <si>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</si>
  <si>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</si>
  <si>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</si>
  <si>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</si>
  <si>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</si>
  <si>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</si>
  <si>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</si>
  <si>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</si>
  <si>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</si>
  <si>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</si>
  <si>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</si>
  <si>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</si>
  <si>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</si>
  <si>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</si>
  <si>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</si>
  <si>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</si>
  <si>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</si>
  <si>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</si>
  <si>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</si>
  <si>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</si>
  <si>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</si>
  <si>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</si>
  <si>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</si>
  <si>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</si>
  <si>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</si>
  <si>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</si>
  <si>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</si>
  <si>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</si>
  <si>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</si>
  <si>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</si>
  <si>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</si>
  <si>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</si>
  <si>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</si>
  <si>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</si>
  <si>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</si>
  <si>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</si>
  <si>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</si>
  <si>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</si>
  <si>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</si>
  <si>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</si>
  <si>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</si>
  <si>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</si>
  <si>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</si>
  <si>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</si>
  <si>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</si>
  <si>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</si>
  <si>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</si>
  <si>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</si>
  <si>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</si>
  <si>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</si>
  <si>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</si>
  <si>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</si>
  <si>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</si>
  <si>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</si>
  <si>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</si>
  <si>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</si>
  <si>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</si>
  <si>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</si>
  <si>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</si>
  <si>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</si>
  <si>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</si>
  <si>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</si>
  <si>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</si>
  <si>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</si>
  <si>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</si>
  <si>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</si>
  <si>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</si>
  <si>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</si>
  <si>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</si>
  <si>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</si>
  <si>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</si>
  <si>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</si>
  <si>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</si>
  <si>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</si>
  <si>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</si>
  <si>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</si>
  <si>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</si>
  <si>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</si>
  <si>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</si>
  <si>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</si>
  <si>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</si>
  <si>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</si>
  <si>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</si>
  <si>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</si>
  <si>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</si>
  <si>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</si>
  <si>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</si>
  <si>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</si>
  <si>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</si>
  <si>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</si>
  <si>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</si>
  <si>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</si>
  <si>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</si>
  <si>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</si>
  <si>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</si>
  <si>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</si>
  <si>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</si>
  <si>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</si>
  <si>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</si>
  <si>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</si>
  <si>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</si>
  <si>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</si>
  <si>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</si>
  <si>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</si>
  <si>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</si>
  <si>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</si>
  <si>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</si>
  <si>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</si>
  <si>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</si>
  <si>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</si>
  <si>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</si>
  <si>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</si>
  <si>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</si>
  <si>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</si>
  <si>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</si>
  <si>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</si>
  <si>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</si>
  <si>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</si>
  <si>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</si>
  <si>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</si>
  <si>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</si>
  <si>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</si>
  <si>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</si>
  <si>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</si>
  <si>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</si>
  <si>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</si>
  <si>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</si>
  <si>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</si>
  <si>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</si>
  <si>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</si>
  <si>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</si>
  <si>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</si>
  <si>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</si>
  <si>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</si>
  <si>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</si>
  <si>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</si>
  <si>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</si>
  <si>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</si>
  <si>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</si>
  <si>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</si>
  <si>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</si>
  <si>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</si>
  <si>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</si>
  <si>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</si>
  <si>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</si>
  <si>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</si>
  <si>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</si>
  <si>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</si>
  <si>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</si>
  <si>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</si>
  <si>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</si>
  <si>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</si>
  <si>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</si>
  <si>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</si>
  <si>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</si>
  <si>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</si>
  <si>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</si>
  <si>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</si>
  <si>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</si>
  <si>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</si>
  <si>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</si>
  <si>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</si>
  <si>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</si>
  <si>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</si>
  <si>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</si>
  <si>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</si>
  <si>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</si>
  <si>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</si>
  <si>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</si>
  <si>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</si>
  <si>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</si>
  <si>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</si>
  <si>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</si>
  <si>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</si>
  <si>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</si>
  <si>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</si>
  <si>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</si>
  <si>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</si>
  <si>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</si>
  <si>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</si>
  <si>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</si>
  <si>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</si>
  <si>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</si>
  <si>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</si>
  <si>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</si>
  <si>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</si>
  <si>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</si>
  <si>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</si>
  <si>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</si>
  <si>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</si>
  <si>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</si>
  <si>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</si>
  <si>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</si>
  <si>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</si>
  <si>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</si>
  <si>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</si>
  <si>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</si>
  <si>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</si>
  <si>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</si>
  <si>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</si>
  <si>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</si>
  <si>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</si>
  <si>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</si>
  <si>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</si>
  <si>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</si>
  <si>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</si>
  <si>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</si>
  <si>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</si>
  <si>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</si>
  <si>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</si>
  <si>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</si>
  <si>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</si>
  <si>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</si>
  <si>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</si>
  <si>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</si>
  <si>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</si>
  <si>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</si>
  <si>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</si>
  <si>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</si>
  <si>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</si>
  <si>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</si>
  <si>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</si>
  <si>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</si>
  <si>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</si>
  <si>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</si>
  <si>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</si>
  <si>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</si>
  <si>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</si>
  <si>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</si>
  <si>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</si>
  <si>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</si>
  <si>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</si>
  <si>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</si>
  <si>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</si>
  <si>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</si>
  <si>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</si>
  <si>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</si>
  <si>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</si>
  <si>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</si>
  <si>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</si>
  <si>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</si>
  <si>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</si>
  <si>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</si>
  <si>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</si>
  <si>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</si>
  <si>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</si>
  <si>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</si>
  <si>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</si>
  <si>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</si>
  <si>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</si>
  <si>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</si>
  <si>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</si>
  <si>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</si>
  <si>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</si>
  <si>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</si>
  <si>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</si>
  <si>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</si>
  <si>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</si>
  <si>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</si>
  <si>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</si>
  <si>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</si>
  <si>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</si>
  <si>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</si>
  <si>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</si>
  <si>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</si>
  <si>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</si>
  <si>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</si>
  <si>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</si>
  <si>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</si>
  <si>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</si>
  <si>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</si>
  <si>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</si>
  <si>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</si>
  <si>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</si>
  <si>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</si>
  <si>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</si>
  <si>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</si>
  <si>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</si>
  <si>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</si>
  <si>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</si>
  <si>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</si>
  <si>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</si>
  <si>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</si>
  <si>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</si>
  <si>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</si>
  <si>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</si>
  <si>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</si>
  <si>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</si>
  <si>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</si>
  <si>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</si>
  <si>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</si>
  <si>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</si>
  <si>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</si>
  <si>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</si>
  <si>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</si>
  <si>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</si>
  <si>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</si>
  <si>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</si>
  <si>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</si>
  <si>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</si>
  <si>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</si>
  <si>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</si>
  <si>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</si>
  <si>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</si>
  <si>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</si>
  <si>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</si>
  <si>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</si>
  <si>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</si>
  <si>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</si>
  <si>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</si>
  <si>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</si>
  <si>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</si>
  <si>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</si>
  <si>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</si>
  <si>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</si>
  <si>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</si>
  <si>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</si>
  <si>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</si>
  <si>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</si>
  <si>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</si>
  <si>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</si>
  <si>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</si>
  <si>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</si>
  <si>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</si>
  <si>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</si>
  <si>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</si>
  <si>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</si>
  <si>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</si>
  <si>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</si>
  <si>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</si>
  <si>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</si>
  <si>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</si>
  <si>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</si>
  <si>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</si>
  <si>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</si>
  <si>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</si>
  <si>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</si>
  <si>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</si>
  <si>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</si>
  <si>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</si>
  <si>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</si>
  <si>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</si>
  <si>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</si>
  <si>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</si>
  <si>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</si>
  <si>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</si>
  <si>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</si>
  <si>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</si>
  <si>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</si>
  <si>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</si>
  <si>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</si>
  <si>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</si>
  <si>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</si>
  <si>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</si>
  <si>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</si>
  <si>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</si>
  <si>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</si>
  <si>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</si>
  <si>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</si>
  <si>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</si>
  <si>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</si>
  <si>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</si>
  <si>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</si>
  <si>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</si>
  <si>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</si>
  <si>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</si>
  <si>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</si>
  <si>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</si>
  <si>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</si>
  <si>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</si>
  <si>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</si>
  <si>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</si>
  <si>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</si>
  <si>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</si>
  <si>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</si>
  <si>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</si>
  <si>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</si>
  <si>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</si>
  <si>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</si>
  <si>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</si>
  <si>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</si>
  <si>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</si>
  <si>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</si>
  <si>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</si>
  <si>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</si>
  <si>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</si>
  <si>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</si>
  <si>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</si>
  <si>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</si>
  <si>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</si>
  <si>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</si>
  <si>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</si>
  <si>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</si>
  <si>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</si>
  <si>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</si>
  <si>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</si>
  <si>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</si>
  <si>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</si>
  <si>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</si>
  <si>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</si>
  <si>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</si>
  <si>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</si>
  <si>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</si>
  <si>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</si>
  <si>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</si>
  <si>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</si>
  <si>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</si>
  <si>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</si>
  <si>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</si>
  <si>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</si>
  <si>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</si>
  <si>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</si>
  <si>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</si>
  <si>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</si>
  <si>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</si>
  <si>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</si>
  <si>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</si>
  <si>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</si>
  <si>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</si>
  <si>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</si>
  <si>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</si>
  <si>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</si>
  <si>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</si>
  <si>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</si>
  <si>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</si>
  <si>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</si>
  <si>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</si>
  <si>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</si>
  <si>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</si>
  <si>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</si>
  <si>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</si>
  <si>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</si>
  <si>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</si>
  <si>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</si>
  <si>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</si>
  <si>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</si>
  <si>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</si>
  <si>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</si>
  <si>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</si>
  <si>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</si>
  <si>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</si>
  <si>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</si>
  <si>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</si>
  <si>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</si>
  <si>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</si>
  <si>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</si>
  <si>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</si>
  <si>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</si>
  <si>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</si>
  <si>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</si>
  <si>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</si>
  <si>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</si>
  <si>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</si>
  <si>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</si>
  <si>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</si>
  <si>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</si>
  <si>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</si>
  <si>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</si>
  <si>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</si>
  <si>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</si>
  <si>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</si>
  <si>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</si>
  <si>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</si>
  <si>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</si>
  <si>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</si>
  <si>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</si>
  <si>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</si>
  <si>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</si>
  <si>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</si>
  <si>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</si>
  <si>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</si>
  <si>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</si>
  <si>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</si>
  <si>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</si>
  <si>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</si>
  <si>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</si>
  <si>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</si>
  <si>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</si>
  <si>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</si>
  <si>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</si>
  <si>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</si>
  <si>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</si>
  <si>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</si>
  <si>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</si>
  <si>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</si>
  <si>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</si>
  <si>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</si>
  <si>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</si>
  <si>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</si>
  <si>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</si>
  <si>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</si>
  <si>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</si>
  <si>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</si>
  <si>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</si>
  <si>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</si>
  <si>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</si>
  <si>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</si>
  <si>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</si>
  <si>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</si>
  <si>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</si>
  <si>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</si>
  <si>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</si>
  <si>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</si>
  <si>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</si>
  <si>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</si>
  <si>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</si>
  <si>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</si>
  <si>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</si>
  <si>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</si>
  <si>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</si>
  <si>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</si>
  <si>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</si>
  <si>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</si>
  <si>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</si>
  <si>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</si>
  <si>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</si>
  <si>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</si>
  <si>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</si>
  <si>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</si>
  <si>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</si>
  <si>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</si>
  <si>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</si>
  <si>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</si>
  <si>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</si>
  <si>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</si>
  <si>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</si>
  <si>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</si>
  <si>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</si>
  <si>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</si>
  <si>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</si>
  <si>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</si>
  <si>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</si>
  <si>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</si>
  <si>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</si>
  <si>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</si>
  <si>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</si>
  <si>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</si>
  <si>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</si>
  <si>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</si>
  <si>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</si>
  <si>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</si>
  <si>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</si>
  <si>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</si>
  <si>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</si>
  <si>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</si>
  <si>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</si>
  <si>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</si>
  <si>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</si>
  <si>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</si>
  <si>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</si>
  <si>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</si>
  <si>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</si>
  <si>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</si>
  <si>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</si>
  <si>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</si>
  <si>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</si>
  <si>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</si>
  <si>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</si>
  <si>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</si>
  <si>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</si>
  <si>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</si>
  <si>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</si>
  <si>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</si>
  <si>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</si>
  <si>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</si>
  <si>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</si>
  <si>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</si>
  <si>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</si>
  <si>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</si>
  <si>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</si>
  <si>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</si>
  <si>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</si>
  <si>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</si>
  <si>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</si>
  <si>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</si>
  <si>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</si>
  <si>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</si>
  <si>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</si>
  <si>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</si>
  <si>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</si>
  <si>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</si>
  <si>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</si>
  <si>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</si>
  <si>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</si>
  <si>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</si>
  <si>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</si>
  <si>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</si>
  <si>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</si>
  <si>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</si>
  <si>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</si>
  <si>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</si>
  <si>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</si>
  <si>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</si>
  <si>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</si>
  <si>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</si>
  <si>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</si>
  <si>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</si>
  <si>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</si>
  <si>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</si>
  <si>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</si>
  <si>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</si>
  <si>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</si>
  <si>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</si>
  <si>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</si>
  <si>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</si>
  <si>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</si>
  <si>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</si>
  <si>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</si>
  <si>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</si>
  <si>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</si>
  <si>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</si>
  <si>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</si>
  <si>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</si>
  <si>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</si>
  <si>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</si>
  <si>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</si>
  <si>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</si>
  <si>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</si>
  <si>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</si>
  <si>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</si>
  <si>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</si>
  <si>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</si>
  <si>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</si>
  <si>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</si>
  <si>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</si>
  <si>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</si>
  <si>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</si>
  <si>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</si>
  <si>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</si>
  <si>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</si>
  <si>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</si>
  <si>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</si>
  <si>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</si>
  <si>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</si>
  <si>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</si>
  <si>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</si>
  <si>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</si>
  <si>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</si>
  <si>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</si>
  <si>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</si>
  <si>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</si>
  <si>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</si>
  <si>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</si>
  <si>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</si>
  <si>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</si>
  <si>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</si>
  <si>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</si>
  <si>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</si>
  <si>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</si>
  <si>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</si>
  <si>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</si>
  <si>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</si>
  <si>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</si>
  <si>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</si>
  <si>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</si>
  <si>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</si>
  <si>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</si>
  <si>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</si>
  <si>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</si>
  <si>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</si>
  <si>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</si>
  <si>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</si>
  <si>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</si>
  <si>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</si>
  <si>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</si>
  <si>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</si>
  <si>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</si>
  <si>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</si>
  <si>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</si>
  <si>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</si>
  <si>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</si>
  <si>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</si>
  <si>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</si>
  <si>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</si>
  <si>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</si>
  <si>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</si>
  <si>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</si>
  <si>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</si>
  <si>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</si>
  <si>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</si>
  <si>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</si>
  <si>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</si>
  <si>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</si>
  <si>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</si>
  <si>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</si>
  <si>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</si>
  <si>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</si>
  <si>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</si>
  <si>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</si>
  <si>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</si>
  <si>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</si>
  <si>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</si>
  <si>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</si>
  <si>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</si>
  <si>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</si>
  <si>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</si>
  <si>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</si>
  <si>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</si>
  <si>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</si>
  <si>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</si>
  <si>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</si>
  <si>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</si>
  <si>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</si>
  <si>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</si>
  <si>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</si>
  <si>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</si>
  <si>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</si>
  <si>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</si>
  <si>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</si>
  <si>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</si>
  <si>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</si>
  <si>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</si>
  <si>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</si>
  <si>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</si>
  <si>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</si>
  <si>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</si>
  <si>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</si>
  <si>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</si>
  <si>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</si>
  <si>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</si>
  <si>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</si>
  <si>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</si>
  <si>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</si>
  <si>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</si>
  <si>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</si>
  <si>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</si>
  <si>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</si>
  <si>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</si>
  <si>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</si>
  <si>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</si>
  <si>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</si>
  <si>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</si>
  <si>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</si>
  <si>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</si>
  <si>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</si>
  <si>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</si>
  <si>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</si>
  <si>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</si>
  <si>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</si>
  <si>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</si>
  <si>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</si>
  <si>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</si>
  <si>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</si>
  <si>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</si>
  <si>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</si>
  <si>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</si>
  <si>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</si>
  <si>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</si>
  <si>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</si>
  <si>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</si>
  <si>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</si>
  <si>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</si>
  <si>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</si>
  <si>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</si>
  <si>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</si>
  <si>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</si>
  <si>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</si>
  <si>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</si>
  <si>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</si>
  <si>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</si>
  <si>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</si>
  <si>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</si>
  <si>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</si>
  <si>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</si>
  <si>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</si>
  <si>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</si>
  <si>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</si>
  <si>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</si>
  <si>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</si>
  <si>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</si>
  <si>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</si>
  <si>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</si>
  <si>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</si>
  <si>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</si>
  <si>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</si>
  <si>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</si>
  <si>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</si>
  <si>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</si>
  <si>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</si>
  <si>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</si>
  <si>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</si>
  <si>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</si>
  <si>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</si>
  <si>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</si>
  <si>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</si>
  <si>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</si>
  <si>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</si>
  <si>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</si>
  <si>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</si>
  <si>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</si>
  <si>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</si>
  <si>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</si>
  <si>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</si>
  <si>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</si>
  <si>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</si>
  <si>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</si>
  <si>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</si>
  <si>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</si>
  <si>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</si>
  <si>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</si>
  <si>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</si>
  <si>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</si>
  <si>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</si>
  <si>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</si>
  <si>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</si>
  <si>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</si>
  <si>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</si>
  <si>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</si>
  <si>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</si>
  <si>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</si>
  <si>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</si>
  <si>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</si>
  <si>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</si>
  <si>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</si>
  <si>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</si>
  <si>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</si>
  <si>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</si>
  <si>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</si>
  <si>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</si>
  <si>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</si>
  <si>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</si>
  <si>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</si>
  <si>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</si>
  <si>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</si>
  <si>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</si>
  <si>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</si>
  <si>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</si>
  <si>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</si>
  <si>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</si>
  <si>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</si>
  <si>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</si>
  <si>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</si>
  <si>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</si>
  <si>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</si>
  <si>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</si>
  <si>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</si>
  <si>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</si>
  <si>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</si>
  <si>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</si>
  <si>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</si>
  <si>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</si>
  <si>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</si>
  <si>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</si>
  <si>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</si>
  <si>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</si>
  <si>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</si>
  <si>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</si>
  <si>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</si>
  <si>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</si>
  <si>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</si>
  <si>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</si>
  <si>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</si>
  <si>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</si>
  <si>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</si>
  <si>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</si>
  <si>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</si>
  <si>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</si>
  <si>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</si>
  <si>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</si>
  <si>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</si>
  <si>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</si>
  <si>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</si>
  <si>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</si>
  <si>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</si>
  <si>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</si>
  <si>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</si>
  <si>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</si>
  <si>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</si>
  <si>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</si>
  <si>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</si>
  <si>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</si>
  <si>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</si>
  <si>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</si>
  <si>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</si>
  <si>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</si>
  <si>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</si>
  <si>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</si>
  <si>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</si>
  <si>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</si>
  <si>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</si>
  <si>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</si>
  <si>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</si>
  <si>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</si>
  <si>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</si>
  <si>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</si>
  <si>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</si>
  <si>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</si>
  <si>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</si>
  <si>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</si>
  <si>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</si>
  <si>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</si>
  <si>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</si>
  <si>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</si>
  <si>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</si>
  <si>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</si>
  <si>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</si>
  <si>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</si>
  <si>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</si>
  <si>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</si>
  <si>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</si>
  <si>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</si>
  <si>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</si>
  <si>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</si>
  <si>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</si>
  <si>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</si>
  <si>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</si>
  <si>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</si>
  <si>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</si>
  <si>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</si>
  <si>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</si>
  <si>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</si>
  <si>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</si>
  <si>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</si>
  <si>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</si>
  <si>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</si>
  <si>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</si>
  <si>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</si>
  <si>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</si>
  <si>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</si>
  <si>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</si>
  <si>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</si>
  <si>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</si>
  <si>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</si>
  <si>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</si>
  <si>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</si>
  <si>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</si>
  <si>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</si>
  <si>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</si>
  <si>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</si>
  <si>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</si>
  <si>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</si>
  <si>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</si>
  <si>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</si>
  <si>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</si>
  <si>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</si>
  <si>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</si>
  <si>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</si>
  <si>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</si>
  <si>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</si>
  <si>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</si>
  <si>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</si>
  <si>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</si>
  <si>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</si>
  <si>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</si>
  <si>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</si>
  <si>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</si>
  <si>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</si>
  <si>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</si>
  <si>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</si>
  <si>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</si>
  <si>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</si>
  <si>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</si>
  <si>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</si>
  <si>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</si>
  <si>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</si>
  <si>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</si>
  <si>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</si>
  <si>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</si>
  <si>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</si>
  <si>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</si>
  <si>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</si>
  <si>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</si>
  <si>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</si>
  <si>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</si>
  <si>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</si>
  <si>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</si>
  <si>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</si>
  <si>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</si>
  <si>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</si>
  <si>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</si>
  <si>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</si>
  <si>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</si>
  <si>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</si>
  <si>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</si>
  <si>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</si>
  <si>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</si>
  <si>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</si>
  <si>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</si>
  <si>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</si>
  <si>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</si>
  <si>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</si>
  <si>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</si>
  <si>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</si>
  <si>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</si>
  <si>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</si>
  <si>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</si>
  <si>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</si>
  <si>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</si>
  <si>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</si>
  <si>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</si>
  <si>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</si>
  <si>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</si>
  <si>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</si>
  <si>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</si>
  <si>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</si>
  <si>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</si>
  <si>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</si>
  <si>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</si>
  <si>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</si>
  <si>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</si>
  <si>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</si>
  <si>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</si>
  <si>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</si>
  <si>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</si>
  <si>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</si>
  <si>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</si>
  <si>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</si>
  <si>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</si>
  <si>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</si>
  <si>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</si>
  <si>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</si>
  <si>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</si>
  <si>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</si>
  <si>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</si>
  <si>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</si>
  <si>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</si>
  <si>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</si>
  <si>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</si>
  <si>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</si>
  <si>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</si>
  <si>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</si>
  <si>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</si>
  <si>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</si>
  <si>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</si>
  <si>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</si>
  <si>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</si>
  <si>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</si>
  <si>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</si>
  <si>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</si>
  <si>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</si>
  <si>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</si>
  <si>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</si>
  <si>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</si>
  <si>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</si>
  <si>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</si>
  <si>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</si>
  <si>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</si>
  <si>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</si>
  <si>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</si>
  <si>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</si>
  <si>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</si>
  <si>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</si>
  <si>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</si>
  <si>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</si>
  <si>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</si>
  <si>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</si>
  <si>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</si>
  <si>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</si>
  <si>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</si>
  <si>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</si>
  <si>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</si>
  <si>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</si>
  <si>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</si>
  <si>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</si>
  <si>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</si>
  <si>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</si>
  <si>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</si>
  <si>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</si>
  <si>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</si>
  <si>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</si>
  <si>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</si>
  <si>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</si>
  <si>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</si>
  <si>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</si>
  <si>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</si>
  <si>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</si>
  <si>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</si>
  <si>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</si>
  <si>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</si>
  <si>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</si>
  <si>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</si>
  <si>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</si>
  <si>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</si>
  <si>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</si>
  <si>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</si>
  <si>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</si>
  <si>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</si>
  <si>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</si>
  <si>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</si>
  <si>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</si>
  <si>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</si>
  <si>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</si>
  <si>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</si>
  <si>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</si>
  <si>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</si>
  <si>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</si>
  <si>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</si>
  <si>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</si>
  <si>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</si>
  <si>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</si>
  <si>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</si>
  <si>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</si>
  <si>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</si>
  <si>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</si>
  <si>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</si>
  <si>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</si>
  <si>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</si>
  <si>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</si>
  <si>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</si>
  <si>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</si>
  <si>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</si>
  <si>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</si>
  <si>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</si>
  <si>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</si>
  <si>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</si>
  <si>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</si>
  <si>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</si>
  <si>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</si>
  <si>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</si>
  <si>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</si>
  <si>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</si>
  <si>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</si>
  <si>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</si>
  <si>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</si>
  <si>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</si>
  <si>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</si>
  <si>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</si>
  <si>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</si>
  <si>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</si>
  <si>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</si>
  <si>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</si>
  <si>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</si>
  <si>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</si>
  <si>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</si>
  <si>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</si>
  <si>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</si>
  <si>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</si>
  <si>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</si>
  <si>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</si>
  <si>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</si>
  <si>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</si>
  <si>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</si>
  <si>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</si>
  <si>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</si>
  <si>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</si>
  <si>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</si>
  <si>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</si>
  <si>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</si>
  <si>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</si>
  <si>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</si>
  <si>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</si>
  <si>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</si>
  <si>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</si>
  <si>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</si>
  <si>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</si>
  <si>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</si>
  <si>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</si>
  <si>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</si>
  <si>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</si>
  <si>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</si>
  <si>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</si>
  <si>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</si>
  <si>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</si>
  <si>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</si>
  <si>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</si>
  <si>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</si>
  <si>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</si>
  <si>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</si>
  <si>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</si>
  <si>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</si>
  <si>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</si>
  <si>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</si>
  <si>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</si>
  <si>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</si>
  <si>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</si>
  <si>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</si>
  <si>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</si>
  <si>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</si>
  <si>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</si>
  <si>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</si>
  <si>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</si>
  <si>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</si>
  <si>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</si>
  <si>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</si>
  <si>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</si>
  <si>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</si>
  <si>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</si>
  <si>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</si>
  <si>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</si>
  <si>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</si>
  <si>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</si>
  <si>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</si>
  <si>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</si>
  <si>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</si>
  <si>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</si>
  <si>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</si>
  <si>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</si>
  <si>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</si>
  <si>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</si>
  <si>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</si>
  <si>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</si>
  <si>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</si>
  <si>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</si>
  <si>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</si>
  <si>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</si>
  <si>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</si>
  <si>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</si>
  <si>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</si>
  <si>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</si>
  <si>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</si>
  <si>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</si>
  <si>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</si>
  <si>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</si>
  <si>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</si>
  <si>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</si>
  <si>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</si>
  <si>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</si>
  <si>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</si>
  <si>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</si>
  <si>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</si>
  <si>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</si>
  <si>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</si>
  <si>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</si>
  <si>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</si>
  <si>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</si>
  <si>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</si>
  <si>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</si>
  <si>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</si>
  <si>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</si>
  <si>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</si>
  <si>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</si>
  <si>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</si>
  <si>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</si>
  <si>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</si>
  <si>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</si>
  <si>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</si>
  <si>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</si>
  <si>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</si>
  <si>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</si>
  <si>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</si>
  <si>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</si>
  <si>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</si>
  <si>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</si>
  <si>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</si>
  <si>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</si>
  <si>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</si>
  <si>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</si>
  <si>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</si>
  <si>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</si>
  <si>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</si>
  <si>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</si>
  <si>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</si>
  <si>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</si>
  <si>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</si>
  <si>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</si>
  <si>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</si>
  <si>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</si>
  <si>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</si>
  <si>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</si>
  <si>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</si>
  <si>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</si>
  <si>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</si>
  <si>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</si>
  <si>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</si>
  <si>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</si>
  <si>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</si>
  <si>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</si>
  <si>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</si>
  <si>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</si>
  <si>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</si>
  <si>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</si>
  <si>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</si>
  <si>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</si>
  <si>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</si>
  <si>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</si>
  <si>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</si>
  <si>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</si>
  <si>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</si>
  <si>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</si>
  <si>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</si>
  <si>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</si>
  <si>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</si>
  <si>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</si>
  <si>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</si>
  <si>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</si>
  <si>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</si>
  <si>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</si>
  <si>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</si>
  <si>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</si>
  <si>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</si>
  <si>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</si>
  <si>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</si>
  <si>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</si>
  <si>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</si>
  <si>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</si>
  <si>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</si>
  <si>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</si>
  <si>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</si>
  <si>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</si>
  <si>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</si>
  <si>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</si>
  <si>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</si>
  <si>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</si>
  <si>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</si>
  <si>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</si>
  <si>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</si>
  <si>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</si>
  <si>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</si>
  <si>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</si>
  <si>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</si>
  <si>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</si>
  <si>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</si>
  <si>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</si>
  <si>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</si>
  <si>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</si>
  <si>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</si>
  <si>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</si>
  <si>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</si>
  <si>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</si>
  <si>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</si>
  <si>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</si>
  <si>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</si>
  <si>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</si>
  <si>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</si>
  <si>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</si>
  <si>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</si>
  <si>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</si>
  <si>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</si>
  <si>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</si>
  <si>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</si>
  <si>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</si>
  <si>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</si>
  <si>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</si>
  <si>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</si>
  <si>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</si>
  <si>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</si>
  <si>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</si>
  <si>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</si>
  <si>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</si>
  <si>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</si>
  <si>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</si>
  <si>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</si>
  <si>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</si>
  <si>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</si>
  <si>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</si>
  <si>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</si>
  <si>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</si>
  <si>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</si>
  <si>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</si>
  <si>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</si>
  <si>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</si>
  <si>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</si>
  <si>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</si>
  <si>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</si>
  <si>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</si>
  <si>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</si>
  <si>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</si>
  <si>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</si>
  <si>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</si>
  <si>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</si>
  <si>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</si>
  <si>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</si>
  <si>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</si>
  <si>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</si>
  <si>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</si>
  <si>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</si>
  <si>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</si>
  <si>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</si>
  <si>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</si>
  <si>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</si>
  <si>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</si>
  <si>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</si>
  <si>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</si>
  <si>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</si>
  <si>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</si>
  <si>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</si>
  <si>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</si>
  <si>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</si>
  <si>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</si>
  <si>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</si>
  <si>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</si>
  <si>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</si>
  <si>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</si>
  <si>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</si>
  <si>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</si>
  <si>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</si>
  <si>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</si>
  <si>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</si>
  <si>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</si>
  <si>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</si>
  <si>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</si>
  <si>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</si>
  <si>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</si>
  <si>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</si>
  <si>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</si>
  <si>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</si>
  <si>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</si>
  <si>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</si>
  <si>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</si>
  <si>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</si>
  <si>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</si>
  <si>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</si>
  <si>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</si>
  <si>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</si>
  <si>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</si>
  <si>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</si>
  <si>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</si>
  <si>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</si>
  <si>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</si>
  <si>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</si>
  <si>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</si>
  <si>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</si>
  <si>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</si>
  <si>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</si>
  <si>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</si>
  <si>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</si>
  <si>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</si>
  <si>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</si>
  <si>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</si>
  <si>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</si>
  <si>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</si>
  <si>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</si>
  <si>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</si>
  <si>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</si>
  <si>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</si>
  <si>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</si>
  <si>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</si>
  <si>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</si>
  <si>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</si>
  <si>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</si>
  <si>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</si>
  <si>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</si>
  <si>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</si>
  <si>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</si>
  <si>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</si>
  <si>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</si>
  <si>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</si>
  <si>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</si>
  <si>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</si>
  <si>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</si>
  <si>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</si>
  <si>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</si>
  <si>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</si>
  <si>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</si>
  <si>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</si>
  <si>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</si>
  <si>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</si>
  <si>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</si>
  <si>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</si>
  <si>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</si>
  <si>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</si>
  <si>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</si>
  <si>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</si>
  <si>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</si>
  <si>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</si>
  <si>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</si>
  <si>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</si>
  <si>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</si>
  <si>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</si>
  <si>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</si>
  <si>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</si>
  <si>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</si>
  <si>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</si>
  <si>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</si>
  <si>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</si>
  <si>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</si>
  <si>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</si>
  <si>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</si>
  <si>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</si>
  <si>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</si>
  <si>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</si>
  <si>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</si>
  <si>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</si>
  <si>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</si>
  <si>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</si>
  <si>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</si>
  <si>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</si>
  <si>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</si>
  <si>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</si>
  <si>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</si>
  <si>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</si>
  <si>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</si>
  <si>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</si>
  <si>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</si>
  <si>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</si>
  <si>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</si>
  <si>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</si>
  <si>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</si>
  <si>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</si>
  <si>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</si>
  <si>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</si>
  <si>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</si>
  <si>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</si>
  <si>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</si>
  <si>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</si>
  <si>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</si>
  <si>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</si>
  <si>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</si>
  <si>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</si>
  <si>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</si>
  <si>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</si>
  <si>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</si>
  <si>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</si>
  <si>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</si>
  <si>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</si>
  <si>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</si>
  <si>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</si>
  <si>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</si>
  <si>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</si>
  <si>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</si>
  <si>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</si>
  <si>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</si>
  <si>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</si>
  <si>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</si>
  <si>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</si>
  <si>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</si>
  <si>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</si>
  <si>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</si>
  <si>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</si>
  <si>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</si>
  <si>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</si>
  <si>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</si>
  <si>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</si>
  <si>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</si>
  <si>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</si>
  <si>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</si>
  <si>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</si>
  <si>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</si>
  <si>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</si>
  <si>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</si>
  <si>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</si>
  <si>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</si>
  <si>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</si>
  <si>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</si>
  <si>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</si>
  <si>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</si>
  <si>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</si>
  <si>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</si>
  <si>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</si>
  <si>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</si>
  <si>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</si>
  <si>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</si>
  <si>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</si>
  <si>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</si>
  <si>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</si>
  <si>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</si>
  <si>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</si>
  <si>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</si>
  <si>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</si>
  <si>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</si>
  <si>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</si>
  <si>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</si>
  <si>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</si>
  <si>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</si>
  <si>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</si>
  <si>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</si>
  <si>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</si>
  <si>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</si>
  <si>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</si>
  <si>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</si>
  <si>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</si>
  <si>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</si>
  <si>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</si>
  <si>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</si>
  <si>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</si>
  <si>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</si>
  <si>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</si>
  <si>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</si>
  <si>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</si>
  <si>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</si>
  <si>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</si>
  <si>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</si>
  <si>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</si>
  <si>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</si>
  <si>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</si>
  <si>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</si>
  <si>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</si>
  <si>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</si>
  <si>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</si>
  <si>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</si>
  <si>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</si>
  <si>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</si>
  <si>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</si>
  <si>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</si>
  <si>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</si>
  <si>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</si>
  <si>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</si>
  <si>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</si>
  <si>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</si>
  <si>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</si>
  <si>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</si>
  <si>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</si>
  <si>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</si>
  <si>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</si>
  <si>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</si>
  <si>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</si>
  <si>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</si>
  <si>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</si>
  <si>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</si>
  <si>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</si>
  <si>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</si>
  <si>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</si>
  <si>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</si>
  <si>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</si>
  <si>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</si>
  <si>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</si>
  <si>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</si>
  <si>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</si>
  <si>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</si>
  <si>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</si>
  <si>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</si>
  <si>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</si>
  <si>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</si>
  <si>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</si>
  <si>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</si>
  <si>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</si>
  <si>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</si>
  <si>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</si>
  <si>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</si>
  <si>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</si>
  <si>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</si>
  <si>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</si>
  <si>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</si>
  <si>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</si>
  <si>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</si>
  <si>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</si>
  <si>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</si>
  <si>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</si>
  <si>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</si>
  <si>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</si>
  <si>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</si>
  <si>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</si>
  <si>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</si>
  <si>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</si>
  <si>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</si>
  <si>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</si>
  <si>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</si>
  <si>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</si>
  <si>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</si>
  <si>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</si>
  <si>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</si>
  <si>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</si>
  <si>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</si>
  <si>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</si>
  <si>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</si>
  <si>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</si>
  <si>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</si>
  <si>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</si>
  <si>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</si>
  <si>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</si>
  <si>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</si>
  <si>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</si>
  <si>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</si>
  <si>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</si>
  <si>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</si>
  <si>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</si>
  <si>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</si>
  <si>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</si>
  <si>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</si>
  <si>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</si>
  <si>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</si>
  <si>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</si>
  <si>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</si>
  <si>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</si>
  <si>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</si>
  <si>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</si>
  <si>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</si>
  <si>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</si>
  <si>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</si>
  <si>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</si>
  <si>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</si>
  <si>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</si>
  <si>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</si>
  <si>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</si>
  <si>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</si>
  <si>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</si>
  <si>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</si>
  <si>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</si>
  <si>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</si>
  <si>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</si>
  <si>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</si>
  <si>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</si>
  <si>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</si>
  <si>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</si>
  <si>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</si>
  <si>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</si>
  <si>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</si>
  <si>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</si>
  <si>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</si>
  <si>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</si>
  <si>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</si>
  <si>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</si>
  <si>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</si>
  <si>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</si>
  <si>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</si>
  <si>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</si>
  <si>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</si>
  <si>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</si>
  <si>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</si>
  <si>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</si>
  <si>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</si>
  <si>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</si>
  <si>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</si>
  <si>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</si>
  <si>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</si>
  <si>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</si>
  <si>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</si>
  <si>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</si>
  <si>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</si>
  <si>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</si>
  <si>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</si>
  <si>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</si>
  <si>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</si>
  <si>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</si>
  <si>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</si>
  <si>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</si>
  <si>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</si>
  <si>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</si>
  <si>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</si>
  <si>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</si>
  <si>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</si>
  <si>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</si>
  <si>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</si>
  <si>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</si>
  <si>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</si>
  <si>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</si>
  <si>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</si>
  <si>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</si>
  <si>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</si>
  <si>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</si>
  <si>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</si>
  <si>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</si>
  <si>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</si>
  <si>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</si>
  <si>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</si>
  <si>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</si>
  <si>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</si>
  <si>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</si>
  <si>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</si>
  <si>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</si>
  <si>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</si>
  <si>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</si>
  <si>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</si>
  <si>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</si>
  <si>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</si>
  <si>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</si>
  <si>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</si>
  <si>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</si>
  <si>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</si>
  <si>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</si>
  <si>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</si>
  <si>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</si>
  <si>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</si>
  <si>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</si>
  <si>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</si>
  <si>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</si>
  <si>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</si>
  <si>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</si>
  <si>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</si>
  <si>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</si>
  <si>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</si>
  <si>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</si>
  <si>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</si>
  <si>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</si>
  <si>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</si>
  <si>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</si>
  <si>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</si>
  <si>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</si>
  <si>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</si>
  <si>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</si>
  <si>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</si>
  <si>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</si>
  <si>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</si>
  <si>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</si>
  <si>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</si>
  <si>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</si>
  <si>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</si>
  <si>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</si>
  <si>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</si>
  <si>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</si>
  <si>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</si>
  <si>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</si>
  <si>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</si>
  <si>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</si>
  <si>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</si>
  <si>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</si>
  <si>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</si>
  <si>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</si>
  <si>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</si>
  <si>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</si>
  <si>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</si>
  <si>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</si>
  <si>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</si>
  <si>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</si>
  <si>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</si>
  <si>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</si>
  <si>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</si>
  <si>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</si>
  <si>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</si>
  <si>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</si>
  <si>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</si>
  <si>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</si>
  <si>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</si>
  <si>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</si>
  <si>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</si>
  <si>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</si>
  <si>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</si>
  <si>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</si>
  <si>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</si>
  <si>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</si>
  <si>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</si>
  <si>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</si>
  <si>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</si>
  <si>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</si>
  <si>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</si>
  <si>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</si>
  <si>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</si>
  <si>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</si>
  <si>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</si>
  <si>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</si>
  <si>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</si>
  <si>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</si>
  <si>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</si>
  <si>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</si>
  <si>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</si>
  <si>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</si>
  <si>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</si>
  <si>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</si>
  <si>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</si>
  <si>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</si>
  <si>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</si>
  <si>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</si>
  <si>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</si>
  <si>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</si>
  <si>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</si>
  <si>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</si>
  <si>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</si>
  <si>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</si>
  <si>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</si>
  <si>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</si>
  <si>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</si>
  <si>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</si>
  <si>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</si>
  <si>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</si>
  <si>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</si>
  <si>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</si>
  <si>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</si>
  <si>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</si>
  <si>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</si>
  <si>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</si>
  <si>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</si>
  <si>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</si>
  <si>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</si>
  <si>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</si>
  <si>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</si>
  <si>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</si>
  <si>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</si>
  <si>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</si>
  <si>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</si>
  <si>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</si>
  <si>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</si>
  <si>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</si>
  <si>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</si>
  <si>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</si>
  <si>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</si>
  <si>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</si>
  <si>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</si>
  <si>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</si>
  <si>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</si>
  <si>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</si>
  <si>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</si>
  <si>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</si>
  <si>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</si>
  <si>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</si>
  <si>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</si>
  <si>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</si>
  <si>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</si>
  <si>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</si>
  <si>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</si>
  <si>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</si>
  <si>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</si>
  <si>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</si>
  <si>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</si>
  <si>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</si>
  <si>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</si>
  <si>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</si>
  <si>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</si>
  <si>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</si>
  <si>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</si>
  <si>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</si>
  <si>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</si>
  <si>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</si>
  <si>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</si>
  <si>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</si>
  <si>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</si>
  <si>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</si>
  <si>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</si>
  <si>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</si>
  <si>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</si>
  <si>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</si>
  <si>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</si>
  <si>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</si>
  <si>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</si>
  <si>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</si>
  <si>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</si>
  <si>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</si>
  <si>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</si>
  <si>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</si>
  <si>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</si>
  <si>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</si>
  <si>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</si>
  <si>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</si>
  <si>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</si>
  <si>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</si>
  <si>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</si>
  <si>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</si>
  <si>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</si>
  <si>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</si>
  <si>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</si>
  <si>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</si>
  <si>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</si>
  <si>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</si>
  <si>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</si>
  <si>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</si>
  <si>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</si>
  <si>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</si>
  <si>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</si>
  <si>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</si>
  <si>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</si>
  <si>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</si>
  <si>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</si>
  <si>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</si>
  <si>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</si>
  <si>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</si>
  <si>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</si>
  <si>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</si>
  <si>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</si>
  <si>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</si>
  <si>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</si>
  <si>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</si>
  <si>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</si>
  <si>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</si>
  <si>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</si>
  <si>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</si>
  <si>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</si>
  <si>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</si>
  <si>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</si>
  <si>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</si>
  <si>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</si>
  <si>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</si>
  <si>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</si>
  <si>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</si>
  <si>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</si>
  <si>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</si>
  <si>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</si>
  <si>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</si>
  <si>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</si>
  <si>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</si>
  <si>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</si>
  <si>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</si>
  <si>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</si>
  <si>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</si>
  <si>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</si>
  <si>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</si>
  <si>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</si>
  <si>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</si>
  <si>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</si>
  <si>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</si>
  <si>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</si>
  <si>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</si>
  <si>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</si>
  <si>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</si>
  <si>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</si>
  <si>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</si>
  <si>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</si>
  <si>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</si>
  <si>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</si>
  <si>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</si>
  <si>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</si>
  <si>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</si>
  <si>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</si>
  <si>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</si>
  <si>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</si>
  <si>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</si>
  <si>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</si>
  <si>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</si>
  <si>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</si>
  <si>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</si>
  <si>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</si>
  <si>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</si>
  <si>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</si>
  <si>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</si>
  <si>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</si>
  <si>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</si>
  <si>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</si>
  <si>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</si>
  <si>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</si>
  <si>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</si>
  <si>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</si>
  <si>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</si>
  <si>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</si>
  <si>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</si>
  <si>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</si>
  <si>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</si>
  <si>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</si>
  <si>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</si>
  <si>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</si>
  <si>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</si>
  <si>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</si>
  <si>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</si>
  <si>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</si>
  <si>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</si>
  <si>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</si>
  <si>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</si>
  <si>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</si>
  <si>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</si>
  <si>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</si>
  <si>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</si>
  <si>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</si>
  <si>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</si>
  <si>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</si>
  <si>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</si>
  <si>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</si>
  <si>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</si>
  <si>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</si>
  <si>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</si>
  <si>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</si>
  <si>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</si>
  <si>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</si>
  <si>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</si>
  <si>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</si>
  <si>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</si>
  <si>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</si>
  <si>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</si>
  <si>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</si>
  <si>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</si>
  <si>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</si>
  <si>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</si>
  <si>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</si>
  <si>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</si>
  <si>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</si>
  <si>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</si>
  <si>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</si>
  <si>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</si>
  <si>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</si>
  <si>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</si>
  <si>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</si>
  <si>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</si>
  <si>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</si>
  <si>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</si>
  <si>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</si>
  <si>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</si>
  <si>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</si>
  <si>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</si>
  <si>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</si>
  <si>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</si>
  <si>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</si>
  <si>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</si>
  <si>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</si>
  <si>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</si>
  <si>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</si>
  <si>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</si>
  <si>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</si>
  <si>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</si>
  <si>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</si>
  <si>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</si>
  <si>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</si>
  <si>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</si>
  <si>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</si>
  <si>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</si>
  <si>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</si>
  <si>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</si>
  <si>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</si>
  <si>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</si>
  <si>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</si>
  <si>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</si>
  <si>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</si>
  <si>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</si>
  <si>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</si>
  <si>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</si>
  <si>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</si>
  <si>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</si>
  <si>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</si>
  <si>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</si>
  <si>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</si>
  <si>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</si>
  <si>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</si>
  <si>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</si>
  <si>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</si>
  <si>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</si>
  <si>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</si>
  <si>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</si>
  <si>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</si>
  <si>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</si>
  <si>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</si>
  <si>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</si>
  <si>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</si>
  <si>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</si>
  <si>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</si>
  <si>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</si>
  <si>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</si>
  <si>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</si>
  <si>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</si>
  <si>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</si>
  <si>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</si>
  <si>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</si>
  <si>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</si>
  <si>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</si>
  <si>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</si>
  <si>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</si>
  <si>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</si>
  <si>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</si>
  <si>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</si>
  <si>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</si>
  <si>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</si>
  <si>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</si>
  <si>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</si>
  <si>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</si>
  <si>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</si>
  <si>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</si>
  <si>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</si>
  <si>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</si>
  <si>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</si>
  <si>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</si>
  <si>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</si>
  <si>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</si>
  <si>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</si>
  <si>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</si>
  <si>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</si>
  <si>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</si>
  <si>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</si>
  <si>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</si>
  <si>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</si>
  <si>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</si>
  <si>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</si>
  <si>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</si>
  <si>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</si>
  <si>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</si>
  <si>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</si>
  <si>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</si>
  <si>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</si>
  <si>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</si>
  <si>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</si>
  <si>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</si>
  <si>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</si>
  <si>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</si>
  <si>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</si>
  <si>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</si>
  <si>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</si>
  <si>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</si>
  <si>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</si>
  <si>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</si>
  <si>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</si>
  <si>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</si>
  <si>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</si>
  <si>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</si>
  <si>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</si>
  <si>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</si>
  <si>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</si>
  <si>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</si>
  <si>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</si>
  <si>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</si>
  <si>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</si>
  <si>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</si>
  <si>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</si>
  <si>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</si>
  <si>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</si>
  <si>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</si>
  <si>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</si>
  <si>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</si>
  <si>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</si>
  <si>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</si>
  <si>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</si>
  <si>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</si>
  <si>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</si>
  <si>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</si>
  <si>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</si>
  <si>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</si>
  <si>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</si>
  <si>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</si>
  <si>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</si>
  <si>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</si>
  <si>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</si>
  <si>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</si>
  <si>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</si>
  <si>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</si>
  <si>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</si>
  <si>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</si>
  <si>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</si>
  <si>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</si>
  <si>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</si>
  <si>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</si>
  <si>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</si>
  <si>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</si>
  <si>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</si>
  <si>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</si>
  <si>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</si>
  <si>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</si>
  <si>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</si>
  <si>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</si>
  <si>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</si>
  <si>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</si>
  <si>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</si>
  <si>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</si>
  <si>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</si>
  <si>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</si>
  <si>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</si>
  <si>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</si>
  <si>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</si>
  <si>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</si>
  <si>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</si>
  <si>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</si>
  <si>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</si>
  <si>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</si>
  <si>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</si>
  <si>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</si>
  <si>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</si>
  <si>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</si>
  <si>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</si>
  <si>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</si>
  <si>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</si>
  <si>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</si>
  <si>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</si>
  <si>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</si>
  <si>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</si>
  <si>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</si>
  <si>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</si>
  <si>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</si>
  <si>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</si>
  <si>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</si>
  <si>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</si>
  <si>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</si>
  <si>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</si>
  <si>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</si>
  <si>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</si>
  <si>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</si>
  <si>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</si>
  <si>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</si>
  <si>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</si>
  <si>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</si>
  <si>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</si>
  <si>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</si>
  <si>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</si>
  <si>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</si>
  <si>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</si>
  <si>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</si>
  <si>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</si>
  <si>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</si>
  <si>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</si>
  <si>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</si>
  <si>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</si>
  <si>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</si>
  <si>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</si>
  <si>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</si>
  <si>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</si>
  <si>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</si>
  <si>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</si>
  <si>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</si>
  <si>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</si>
  <si>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</si>
  <si>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</si>
  <si>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</si>
  <si>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</si>
  <si>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</si>
  <si>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</si>
  <si>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</si>
  <si>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</si>
  <si>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</si>
  <si>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</si>
  <si>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</si>
  <si>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</si>
  <si>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</si>
  <si>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</si>
  <si>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</si>
  <si>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</si>
  <si>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</si>
  <si>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</si>
  <si>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</si>
  <si>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</si>
  <si>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</si>
  <si>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</si>
  <si>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</si>
  <si>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</si>
  <si>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</si>
  <si>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</si>
  <si>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</si>
  <si>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</si>
  <si>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</si>
  <si>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</si>
  <si>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</si>
  <si>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</si>
  <si>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</si>
  <si>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</si>
  <si>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</si>
  <si>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</si>
  <si>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</si>
  <si>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</si>
  <si>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</si>
  <si>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</si>
  <si>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</si>
  <si>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</si>
  <si>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</si>
  <si>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</si>
  <si>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</si>
  <si>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</si>
  <si>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</si>
  <si>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</si>
  <si>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</si>
  <si>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</si>
  <si>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</si>
  <si>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</si>
  <si>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</si>
  <si>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</si>
  <si>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</si>
  <si>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</si>
  <si>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</si>
  <si>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</si>
  <si>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</si>
  <si>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</si>
  <si>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</si>
  <si>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</si>
  <si>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</si>
  <si>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</si>
  <si>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</si>
  <si>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</si>
  <si>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</si>
  <si>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</si>
  <si>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</si>
  <si>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</si>
  <si>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</si>
  <si>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</si>
  <si>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</si>
  <si>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</si>
  <si>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</si>
  <si>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</si>
  <si>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</si>
  <si>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</si>
  <si>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</si>
  <si>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</si>
  <si>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</si>
  <si>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</si>
  <si>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</si>
  <si>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</si>
  <si>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</si>
  <si>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</si>
  <si>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</si>
  <si>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</si>
  <si>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</si>
  <si>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</si>
  <si>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</si>
  <si>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</si>
  <si>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</si>
  <si>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</si>
  <si>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</si>
  <si>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</si>
  <si>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</si>
  <si>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</si>
  <si>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</si>
  <si>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</si>
  <si>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</si>
  <si>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</si>
  <si>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</si>
  <si>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</si>
  <si>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</si>
  <si>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</si>
  <si>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</si>
  <si>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</si>
  <si>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</si>
  <si>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</si>
  <si>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</si>
  <si>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</si>
  <si>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</si>
  <si>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</si>
  <si>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</si>
  <si>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</si>
  <si>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</si>
  <si>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</si>
  <si>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</si>
  <si>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</si>
  <si>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</si>
  <si>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</si>
  <si>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</si>
  <si>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</si>
  <si>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</si>
  <si>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</si>
  <si>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</si>
  <si>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</si>
  <si>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</si>
  <si>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</si>
  <si>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</si>
  <si>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</si>
  <si>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</si>
  <si>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</si>
  <si>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</si>
  <si>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</si>
  <si>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</si>
  <si>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</si>
  <si>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</si>
  <si>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</si>
  <si>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</si>
  <si>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</si>
  <si>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</si>
  <si>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</si>
  <si>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</si>
  <si>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</si>
  <si>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</si>
  <si>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</si>
  <si>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</si>
  <si>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</si>
  <si>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</si>
  <si>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</si>
  <si>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</si>
  <si>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</si>
  <si>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</si>
  <si>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</si>
  <si>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</si>
  <si>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</si>
  <si>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</si>
  <si>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</si>
  <si>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</si>
  <si>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</si>
  <si>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</si>
  <si>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</si>
  <si>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</si>
  <si>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</si>
  <si>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</si>
  <si>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</si>
  <si>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</si>
  <si>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</si>
  <si>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</si>
  <si>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</si>
  <si>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</si>
  <si>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</si>
  <si>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</si>
  <si>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</si>
  <si>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</si>
  <si>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</si>
  <si>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</si>
  <si>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</si>
  <si>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</si>
  <si>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</si>
  <si>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</si>
  <si>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</si>
  <si>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</si>
  <si>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</si>
  <si>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</si>
  <si>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</si>
  <si>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</si>
  <si>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</si>
  <si>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</si>
  <si>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</si>
  <si>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</si>
  <si>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</si>
  <si>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</si>
  <si>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</si>
  <si>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</si>
  <si>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</si>
  <si>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</si>
  <si>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</si>
  <si>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</si>
  <si>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</si>
  <si>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</si>
  <si>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</si>
  <si>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</si>
  <si>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</si>
  <si>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</si>
  <si>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</si>
  <si>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</si>
  <si>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</si>
  <si>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</si>
  <si>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</si>
  <si>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</si>
  <si>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</si>
  <si>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</si>
  <si>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</si>
  <si>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</si>
  <si>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</si>
  <si>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</si>
  <si>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</si>
  <si>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</si>
  <si>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</si>
  <si>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</si>
  <si>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</si>
  <si>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</si>
  <si>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</si>
  <si>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</si>
  <si>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</si>
  <si>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</si>
  <si>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</si>
  <si>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</si>
  <si>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</si>
  <si>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</si>
  <si>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</si>
  <si>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</si>
  <si>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</si>
  <si>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</si>
  <si>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</si>
  <si>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</si>
  <si>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</si>
  <si>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</si>
  <si>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</si>
  <si>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</si>
  <si>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</si>
  <si>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</si>
  <si>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</si>
  <si>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</si>
  <si>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</si>
  <si>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</si>
  <si>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</si>
  <si>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</si>
  <si>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</si>
  <si>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</si>
  <si>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</si>
  <si>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</si>
  <si>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</si>
  <si>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</si>
  <si>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</si>
  <si>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</si>
  <si>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</si>
  <si>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</si>
  <si>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</si>
  <si>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</si>
  <si>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</si>
  <si>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</si>
  <si>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</si>
  <si>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</si>
  <si>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</si>
  <si>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</si>
  <si>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</si>
  <si>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</si>
  <si>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</si>
  <si>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</si>
  <si>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</si>
  <si>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</si>
  <si>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</si>
  <si>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</si>
  <si>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</si>
  <si>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</si>
  <si>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</si>
  <si>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</si>
  <si>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</si>
  <si>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</si>
  <si>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</si>
  <si>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</si>
  <si>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</si>
  <si>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</si>
  <si>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</si>
  <si>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</si>
  <si>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</si>
  <si>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</si>
  <si>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</si>
  <si>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</si>
  <si>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</si>
  <si>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</si>
  <si>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</si>
  <si>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</si>
  <si>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</si>
  <si>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</si>
  <si>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</si>
  <si>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</si>
  <si>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</si>
  <si>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</si>
  <si>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</si>
  <si>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</si>
  <si>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</si>
  <si>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</si>
  <si>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</si>
  <si>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</si>
  <si>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</si>
  <si>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</si>
  <si>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</si>
  <si>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</si>
  <si>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</si>
  <si>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</si>
  <si>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</si>
  <si>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</si>
  <si>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</si>
  <si>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</si>
  <si>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</si>
  <si>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</si>
  <si>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</si>
  <si>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</si>
  <si>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</si>
  <si>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</si>
  <si>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</si>
  <si>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</si>
  <si>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</si>
  <si>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</si>
  <si>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</si>
  <si>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</si>
  <si>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</si>
  <si>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</si>
  <si>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</si>
  <si>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</si>
  <si>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</si>
  <si>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</si>
  <si>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</si>
  <si>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</si>
  <si>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</si>
  <si>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</si>
  <si>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</si>
  <si>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</si>
  <si>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</si>
  <si>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</si>
  <si>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</si>
  <si>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</si>
  <si>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</si>
  <si>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</si>
  <si>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</si>
  <si>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</si>
  <si>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</si>
  <si>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</si>
  <si>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</si>
  <si>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</si>
  <si>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</si>
  <si>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</si>
  <si>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</si>
  <si>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</si>
  <si>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</si>
  <si>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</si>
  <si>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</si>
  <si>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</si>
  <si>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</si>
  <si>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</si>
  <si>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</si>
  <si>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</si>
  <si>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</si>
  <si>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</si>
  <si>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</si>
  <si>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</si>
  <si>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</si>
  <si>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</si>
  <si>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</si>
  <si>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</si>
  <si>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</si>
  <si>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</si>
  <si>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</si>
  <si>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</si>
  <si>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</si>
  <si>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</si>
  <si>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</si>
  <si>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</si>
  <si>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</si>
  <si>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</si>
  <si>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</si>
  <si>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</si>
  <si>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</si>
  <si>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</si>
  <si>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</si>
  <si>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</si>
  <si>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</si>
  <si>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</si>
  <si>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</si>
  <si>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</si>
  <si>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</si>
  <si>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</si>
  <si>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</si>
  <si>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</si>
  <si>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</si>
  <si>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</si>
  <si>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</si>
  <si>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</si>
  <si>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</si>
  <si>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</si>
  <si>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</si>
  <si>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</si>
  <si>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</si>
  <si>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</si>
  <si>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</si>
  <si>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</si>
  <si>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</si>
  <si>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</si>
  <si>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</si>
  <si>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</si>
  <si>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</si>
  <si>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</si>
  <si>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</si>
  <si>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</si>
  <si>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</si>
  <si>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</si>
  <si>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</si>
  <si>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</si>
  <si>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</si>
  <si>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</si>
  <si>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</si>
  <si>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</si>
  <si>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</si>
  <si>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</si>
  <si>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</si>
  <si>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</si>
  <si>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</si>
  <si>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</si>
  <si>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</si>
  <si>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</si>
  <si>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</si>
  <si>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</si>
  <si>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</si>
  <si>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</si>
  <si>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</si>
  <si>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</si>
  <si>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</si>
  <si>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</si>
  <si>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</si>
  <si>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</si>
  <si>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</si>
  <si>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</si>
  <si>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</si>
  <si>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</si>
  <si>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</si>
  <si>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</si>
  <si>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</si>
  <si>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</si>
  <si>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</si>
  <si>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</si>
  <si>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</si>
  <si>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</si>
  <si>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</si>
  <si>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</si>
  <si>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</si>
  <si>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</si>
  <si>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</si>
  <si>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</si>
  <si>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</si>
  <si>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</si>
  <si>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</si>
  <si>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</si>
  <si>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</si>
  <si>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</si>
  <si>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</si>
  <si>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</si>
  <si>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</si>
  <si>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</si>
  <si>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</si>
  <si>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</si>
  <si>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</si>
  <si>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</si>
  <si>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</si>
  <si>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</si>
  <si>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</si>
  <si>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</si>
  <si>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</si>
  <si>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</si>
  <si>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</si>
  <si>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</si>
  <si>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</si>
  <si>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</si>
  <si>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</si>
  <si>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</si>
  <si>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</si>
  <si>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</si>
  <si>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</si>
  <si>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</si>
  <si>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</si>
  <si>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</si>
  <si>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</si>
  <si>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</si>
  <si>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</si>
  <si>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</si>
  <si>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</si>
  <si>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</si>
  <si>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</si>
  <si>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</si>
  <si>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</si>
  <si>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</si>
  <si>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</si>
  <si>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</si>
  <si>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</si>
  <si>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</si>
  <si>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</si>
  <si>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</si>
  <si>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</si>
  <si>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</si>
  <si>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</si>
  <si>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</si>
  <si>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</si>
  <si>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</si>
  <si>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</si>
  <si>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</si>
  <si>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</si>
  <si>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</si>
  <si>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</si>
  <si>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</si>
  <si>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</si>
  <si>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</si>
  <si>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</si>
  <si>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</si>
  <si>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</si>
  <si>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</si>
  <si>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</si>
  <si>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</si>
  <si>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</si>
  <si>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</si>
  <si>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</si>
  <si>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</si>
  <si>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</si>
  <si>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</si>
  <si>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</si>
  <si>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</si>
  <si>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</si>
  <si>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</si>
  <si>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</si>
  <si>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</si>
  <si>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</si>
  <si>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</si>
  <si>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</si>
  <si>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</si>
  <si>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</si>
  <si>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</si>
  <si>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</si>
  <si>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</si>
  <si>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</si>
  <si>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</si>
  <si>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</si>
  <si>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</si>
  <si>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</si>
  <si>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</si>
  <si>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</si>
  <si>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</si>
  <si>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</si>
  <si>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</si>
  <si>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</si>
  <si>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</si>
  <si>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</si>
  <si>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</si>
  <si>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</si>
  <si>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</si>
  <si>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</si>
  <si>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</si>
  <si>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</si>
  <si>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</si>
  <si>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</si>
  <si>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</si>
  <si>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</si>
  <si>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</si>
  <si>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</si>
  <si>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</si>
  <si>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</si>
  <si>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</si>
  <si>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</si>
  <si>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</si>
  <si>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</si>
  <si>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</si>
  <si>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</si>
  <si>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</si>
  <si>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</si>
  <si>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</si>
  <si>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</si>
  <si>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</si>
  <si>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</si>
  <si>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</si>
  <si>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</si>
  <si>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</si>
  <si>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</si>
  <si>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</si>
  <si>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</si>
  <si>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</si>
  <si>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</si>
  <si>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</si>
  <si>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</si>
  <si>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</si>
  <si>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</si>
  <si>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</si>
  <si>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</si>
  <si>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</si>
  <si>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</si>
  <si>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</si>
  <si>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</si>
  <si>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</si>
  <si>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</si>
  <si>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</si>
  <si>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</si>
  <si>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</si>
  <si>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</si>
  <si>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</si>
  <si>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</si>
  <si>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</si>
  <si>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</si>
  <si>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</si>
  <si>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</si>
  <si>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</si>
  <si>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</si>
  <si>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</si>
  <si>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</si>
  <si>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</si>
  <si>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</si>
  <si>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</si>
  <si>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</si>
  <si>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</si>
  <si>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</si>
  <si>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</si>
  <si>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</si>
  <si>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</si>
  <si>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</si>
  <si>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</si>
  <si>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</si>
  <si>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</si>
  <si>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</si>
  <si>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</si>
  <si>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</si>
  <si>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</si>
  <si>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</si>
  <si>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</si>
  <si>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</si>
  <si>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</si>
  <si>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</si>
  <si>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</si>
  <si>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</si>
  <si>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</si>
  <si>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</si>
  <si>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</si>
  <si>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</si>
  <si>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</si>
  <si>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</si>
  <si>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</si>
  <si>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</si>
  <si>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</si>
  <si>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</si>
  <si>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</si>
  <si>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</si>
  <si>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</si>
  <si>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</si>
  <si>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</si>
  <si>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</si>
  <si>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</si>
  <si>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</si>
  <si>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</si>
  <si>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</si>
  <si>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</si>
  <si>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</si>
  <si>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</si>
  <si>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</si>
  <si>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</si>
  <si>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</si>
  <si>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</si>
  <si>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</si>
  <si>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</si>
  <si>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</si>
  <si>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</si>
  <si>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</si>
  <si>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</si>
  <si>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</si>
  <si>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</si>
  <si>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</si>
  <si>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</si>
  <si>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</si>
  <si>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</si>
  <si>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</si>
  <si>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</si>
  <si>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</si>
  <si>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</si>
  <si>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</si>
  <si>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</si>
  <si>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</si>
  <si>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</si>
  <si>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</si>
  <si>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</si>
  <si>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</si>
  <si>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</si>
  <si>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</si>
  <si>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</si>
  <si>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</si>
  <si>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</si>
  <si>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</si>
  <si>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</si>
  <si>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</si>
  <si>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</si>
  <si>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</si>
  <si>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</si>
  <si>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</si>
  <si>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</si>
  <si>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</si>
  <si>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</si>
  <si>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</si>
  <si>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</si>
  <si>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</si>
  <si>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</si>
  <si>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</si>
  <si>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</si>
  <si>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</si>
  <si>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</si>
  <si>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</si>
  <si>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</si>
  <si>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</si>
  <si>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</si>
  <si>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</si>
  <si>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</si>
  <si>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</si>
  <si>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</si>
  <si>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</si>
  <si>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</si>
  <si>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</si>
  <si>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</si>
  <si>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</si>
  <si>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</si>
  <si>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</si>
  <si>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</si>
  <si>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</si>
  <si>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</si>
  <si>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</si>
  <si>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</si>
  <si>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</si>
  <si>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</si>
  <si>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</si>
  <si>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</si>
  <si>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</si>
  <si>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</si>
  <si>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</si>
  <si>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</si>
  <si>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</si>
  <si>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</si>
  <si>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</si>
  <si>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</si>
  <si>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</si>
  <si>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</si>
  <si>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</si>
  <si>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</si>
  <si>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</si>
  <si>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</si>
  <si>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</si>
  <si>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</si>
  <si>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</si>
  <si>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</si>
  <si>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</si>
  <si>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</si>
  <si>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</si>
  <si>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</si>
  <si>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</si>
  <si>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</si>
  <si>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</si>
  <si>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</si>
  <si>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</si>
  <si>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</si>
  <si>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</si>
  <si>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</si>
  <si>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</si>
  <si>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</si>
  <si>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</si>
  <si>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</si>
  <si>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</si>
  <si>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</si>
  <si>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</si>
  <si>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</si>
  <si>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</si>
  <si>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</si>
  <si>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</si>
  <si>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</si>
  <si>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</si>
  <si>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</si>
  <si>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</si>
  <si>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</si>
  <si>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</si>
  <si>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</si>
  <si>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</si>
  <si>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</si>
  <si>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</si>
  <si>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</si>
  <si>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</si>
  <si>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</si>
  <si>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</si>
  <si>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</si>
  <si>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</si>
  <si>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</si>
  <si>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</si>
  <si>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</si>
  <si>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</si>
  <si>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</si>
  <si>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</si>
  <si>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</si>
  <si>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</si>
  <si>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</si>
  <si>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</si>
  <si>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</si>
  <si>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</si>
  <si>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</si>
  <si>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</si>
  <si>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</si>
  <si>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</si>
  <si>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</si>
  <si>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</si>
  <si>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</si>
  <si>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</si>
  <si>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</si>
  <si>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</si>
  <si>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</si>
  <si>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</si>
  <si>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</si>
  <si>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</si>
  <si>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</si>
  <si>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</si>
  <si>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</si>
  <si>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</si>
  <si>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</si>
  <si>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</si>
  <si>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</si>
  <si>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</si>
  <si>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</si>
  <si>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</si>
  <si>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</si>
  <si>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</si>
  <si>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</si>
  <si>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</si>
  <si>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</si>
  <si>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</si>
  <si>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</si>
  <si>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</si>
  <si>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</si>
  <si>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</si>
  <si>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</si>
  <si>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</si>
  <si>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</si>
  <si>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</si>
  <si>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</si>
  <si>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</si>
  <si>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</si>
  <si>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</si>
  <si>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</si>
  <si>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</si>
  <si>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</si>
  <si>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</si>
  <si>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</si>
  <si>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</si>
  <si>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</si>
  <si>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</si>
  <si>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</si>
  <si>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</si>
  <si>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</si>
  <si>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</si>
  <si>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</si>
  <si>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</si>
  <si>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</si>
  <si>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</si>
  <si>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</si>
  <si>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</si>
  <si>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</si>
  <si>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</si>
  <si>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</si>
  <si>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</si>
  <si>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</si>
  <si>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</si>
  <si>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</si>
  <si>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</si>
  <si>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</si>
  <si>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</si>
  <si>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</si>
  <si>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</si>
  <si>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</si>
  <si>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</si>
  <si>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</si>
  <si>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</si>
  <si>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</si>
  <si>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</si>
  <si>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</si>
  <si>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</si>
  <si>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</si>
  <si>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</si>
  <si>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</si>
  <si>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</si>
  <si>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</si>
  <si>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</si>
  <si>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</si>
  <si>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</si>
  <si>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</si>
  <si>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</si>
  <si>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</si>
  <si>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</si>
  <si>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</si>
  <si>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</si>
  <si>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</si>
  <si>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</si>
  <si>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</si>
  <si>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</si>
  <si>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</si>
  <si>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</si>
  <si>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</si>
  <si>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</si>
  <si>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</si>
  <si>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</si>
  <si>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</si>
  <si>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</si>
  <si>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</si>
  <si>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</si>
  <si>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</si>
  <si>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</si>
  <si>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</si>
  <si>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</si>
  <si>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</si>
  <si>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</si>
  <si>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</si>
  <si>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</si>
  <si>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</si>
  <si>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</si>
  <si>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</si>
  <si>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</si>
  <si>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</si>
  <si>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</si>
  <si>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</si>
  <si>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</si>
  <si>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</si>
  <si>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</si>
  <si>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</si>
  <si>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</si>
  <si>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</si>
  <si>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</si>
  <si>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</si>
  <si>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</si>
  <si>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</si>
  <si>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</si>
  <si>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</si>
  <si>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</si>
  <si>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</si>
  <si>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</si>
  <si>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</si>
  <si>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</si>
  <si>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</si>
  <si>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</si>
  <si>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</si>
  <si>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</si>
  <si>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</si>
  <si>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</si>
  <si>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</si>
  <si>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</si>
  <si>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</si>
  <si>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</si>
  <si>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</si>
  <si>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</si>
  <si>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</si>
  <si>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</si>
  <si>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</si>
  <si>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</si>
  <si>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</si>
  <si>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</si>
  <si>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</si>
  <si>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</si>
  <si>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</si>
  <si>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</si>
  <si>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</si>
  <si>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</si>
  <si>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</si>
  <si>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</si>
  <si>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</si>
  <si>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</si>
  <si>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</si>
  <si>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</si>
  <si>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</si>
  <si>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</si>
  <si>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</si>
  <si>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</si>
  <si>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</si>
  <si>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</si>
  <si>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</si>
  <si>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</si>
  <si>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</si>
  <si>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</si>
  <si>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</si>
  <si>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</si>
  <si>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</si>
  <si>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</si>
  <si>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</si>
  <si>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</si>
  <si>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</si>
  <si>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</si>
  <si>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</si>
  <si>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</si>
  <si>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</si>
  <si>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</si>
  <si>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</si>
  <si>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</si>
  <si>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</si>
  <si>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</si>
  <si>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</si>
  <si>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</si>
  <si>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</si>
  <si>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</si>
  <si>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</si>
  <si>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</si>
  <si>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</si>
  <si>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</si>
  <si>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</si>
  <si>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</si>
  <si>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</si>
  <si>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</si>
  <si>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</si>
  <si>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</si>
  <si>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</si>
  <si>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</si>
  <si>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</si>
  <si>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</si>
  <si>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</si>
  <si>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</si>
  <si>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</si>
  <si>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</si>
  <si>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</si>
  <si>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</si>
  <si>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</si>
  <si>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</si>
  <si>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</si>
  <si>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</si>
  <si>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</si>
  <si>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</si>
  <si>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</si>
  <si>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</si>
  <si>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</si>
  <si>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</si>
  <si>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</si>
  <si>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</si>
  <si>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</si>
  <si>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</si>
  <si>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</si>
  <si>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</si>
  <si>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</si>
  <si>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</si>
  <si>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</si>
  <si>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</si>
  <si>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</si>
  <si>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</si>
  <si>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</si>
  <si>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</si>
  <si>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</si>
  <si>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</si>
  <si>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</si>
  <si>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</si>
  <si>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</si>
  <si>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</si>
  <si>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</si>
  <si>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</si>
  <si>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</si>
  <si>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</si>
  <si>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</si>
  <si>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</si>
  <si>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</si>
  <si>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</si>
  <si>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</si>
  <si>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</si>
  <si>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</si>
  <si>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</si>
  <si>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</si>
  <si>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</si>
  <si>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</si>
  <si>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</si>
  <si>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</si>
  <si>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</si>
  <si>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</si>
  <si>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</si>
  <si>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</si>
  <si>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</si>
  <si>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</si>
  <si>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</si>
  <si>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</si>
  <si>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</si>
  <si>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</si>
  <si>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</si>
  <si>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</si>
  <si>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</si>
  <si>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</si>
  <si>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</si>
  <si>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</si>
  <si>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</si>
  <si>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</si>
  <si>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</si>
  <si>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</si>
  <si>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</si>
  <si>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</si>
  <si>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</si>
  <si>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</si>
  <si>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</si>
  <si>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</si>
  <si>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</si>
  <si>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</si>
  <si>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</si>
  <si>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</si>
  <si>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</si>
  <si>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</si>
  <si>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</si>
  <si>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</si>
  <si>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</si>
  <si>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</si>
  <si>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</si>
  <si>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</si>
  <si>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</si>
  <si>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</si>
  <si>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</si>
  <si>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</si>
  <si>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</si>
  <si>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</si>
  <si>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</si>
  <si>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</si>
  <si>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</si>
  <si>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</si>
  <si>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</si>
  <si>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</si>
  <si>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</si>
  <si>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</si>
  <si>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</si>
  <si>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</si>
  <si>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</si>
  <si>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</si>
  <si>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</si>
  <si>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</si>
  <si>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</si>
  <si>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</si>
  <si>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</si>
  <si>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</si>
  <si>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</si>
  <si>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</si>
  <si>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</si>
  <si>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</si>
  <si>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</si>
  <si>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</si>
  <si>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</si>
  <si>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</si>
  <si>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</si>
  <si>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</si>
  <si>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</si>
  <si>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</si>
  <si>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</si>
  <si>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</si>
  <si>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</si>
  <si>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</si>
  <si>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</si>
  <si>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</si>
  <si>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</si>
  <si>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</si>
  <si>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</si>
  <si>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</si>
  <si>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</si>
  <si>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</si>
  <si>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</si>
  <si>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</si>
  <si>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</si>
  <si>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</si>
  <si>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</si>
  <si>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</si>
  <si>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</si>
  <si>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</si>
  <si>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</si>
  <si>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</si>
  <si>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</si>
  <si>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</si>
  <si>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</si>
  <si>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</si>
  <si>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</si>
  <si>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</si>
  <si>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</si>
  <si>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</si>
  <si>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</si>
  <si>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</si>
  <si>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</si>
  <si>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</si>
  <si>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</si>
  <si>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</si>
  <si>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</si>
  <si>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</si>
  <si>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</si>
  <si>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</si>
  <si>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</si>
  <si>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</si>
  <si>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</si>
  <si>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</si>
  <si>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</si>
  <si>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</si>
  <si>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</si>
  <si>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</si>
  <si>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</si>
  <si>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</si>
  <si>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</si>
  <si>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</si>
  <si>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</si>
  <si>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</si>
  <si>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</si>
  <si>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</si>
  <si>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</si>
  <si>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</si>
  <si>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</si>
  <si>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</si>
  <si>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</si>
  <si>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</si>
  <si>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</si>
  <si>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</si>
  <si>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</si>
  <si>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</si>
  <si>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</si>
  <si>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</si>
  <si>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</si>
  <si>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</si>
  <si>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</si>
  <si>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</si>
  <si>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</si>
  <si>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</si>
  <si>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</si>
  <si>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</si>
  <si>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</si>
  <si>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</si>
  <si>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</si>
  <si>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</si>
  <si>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</si>
  <si>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</si>
  <si>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</si>
  <si>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</si>
  <si>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</si>
  <si>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</si>
  <si>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</si>
  <si>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</si>
  <si>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</si>
  <si>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</si>
  <si>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</si>
  <si>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</si>
  <si>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</si>
  <si>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</si>
  <si>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</si>
  <si>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</si>
  <si>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</si>
  <si>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</si>
  <si>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</si>
  <si>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</si>
  <si>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</si>
  <si>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</si>
  <si>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</si>
  <si>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</si>
  <si>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</si>
  <si>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</si>
  <si>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</si>
  <si>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</si>
  <si>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</si>
  <si>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</si>
  <si>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</si>
  <si>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</si>
  <si>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</si>
  <si>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</si>
  <si>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</si>
  <si>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</si>
  <si>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</si>
  <si>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</si>
  <si>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</si>
  <si>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</si>
  <si>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</si>
  <si>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</si>
  <si>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</si>
  <si>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</si>
  <si>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</si>
  <si>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</si>
  <si>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</si>
  <si>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</si>
  <si>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</si>
  <si>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</si>
  <si>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</si>
  <si>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</si>
  <si>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</si>
  <si>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</si>
  <si>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</si>
  <si>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</si>
  <si>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</si>
  <si>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</si>
  <si>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</si>
  <si>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</si>
  <si>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</si>
  <si>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</si>
  <si>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</si>
  <si>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</si>
  <si>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</si>
  <si>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</si>
  <si>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</si>
  <si>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</si>
  <si>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</si>
  <si>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</si>
  <si>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</si>
  <si>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</si>
  <si>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</si>
  <si>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</si>
  <si>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</si>
  <si>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</si>
  <si>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</si>
  <si>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</si>
  <si>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</si>
  <si>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</si>
  <si>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</si>
  <si>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</si>
  <si>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</si>
  <si>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</si>
  <si>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</si>
  <si>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</si>
  <si>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</si>
  <si>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</si>
  <si>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</si>
  <si>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</si>
  <si>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</si>
  <si>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</si>
  <si>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</si>
  <si>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</si>
  <si>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</si>
  <si>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</si>
  <si>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</si>
  <si>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</si>
  <si>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</si>
  <si>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</si>
  <si>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</si>
  <si>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</si>
  <si>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</si>
  <si>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</si>
  <si>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</si>
  <si>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</si>
  <si>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</si>
  <si>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</si>
  <si>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</si>
  <si>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</si>
  <si>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</si>
  <si>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</si>
  <si>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</si>
  <si>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</si>
  <si>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</si>
  <si>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</si>
  <si>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</si>
  <si>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</si>
  <si>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</si>
  <si>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</si>
  <si>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</si>
  <si>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</si>
  <si>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</si>
  <si>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</si>
  <si>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</si>
  <si>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</si>
  <si>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</si>
  <si>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</si>
  <si>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</si>
  <si>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</si>
  <si>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</si>
  <si>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</si>
  <si>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</si>
  <si>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</si>
  <si>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</si>
  <si>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</si>
  <si>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</si>
  <si>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</si>
  <si>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</si>
  <si>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</si>
  <si>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</si>
  <si>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</si>
  <si>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</si>
  <si>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</si>
  <si>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</si>
  <si>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</si>
  <si>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</si>
  <si>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</si>
  <si>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</si>
  <si>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</si>
  <si>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</si>
  <si>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</si>
  <si>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</si>
  <si>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</si>
  <si>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</si>
  <si>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</si>
  <si>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</si>
  <si>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</si>
  <si>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</si>
  <si>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</si>
  <si>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</si>
  <si>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</si>
  <si>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</si>
  <si>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</si>
  <si>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</si>
  <si>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</si>
  <si>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</si>
  <si>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</si>
  <si>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</si>
  <si>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</si>
  <si>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</si>
  <si>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</si>
  <si>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</si>
  <si>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</si>
  <si>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</si>
  <si>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</si>
  <si>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</si>
  <si>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</si>
  <si>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</si>
  <si>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</si>
  <si>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</si>
  <si>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</si>
  <si>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</si>
  <si>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</si>
  <si>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</si>
  <si>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</si>
  <si>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</si>
  <si>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</si>
  <si>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</si>
  <si>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</si>
  <si>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</si>
  <si>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</si>
  <si>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</si>
  <si>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</si>
  <si>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</si>
  <si>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</si>
  <si>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</si>
  <si>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</si>
  <si>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</si>
  <si>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</si>
  <si>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</si>
  <si>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</si>
  <si>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</si>
  <si>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</si>
  <si>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</si>
  <si>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</si>
  <si>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</si>
  <si>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</si>
  <si>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</si>
  <si>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</si>
  <si>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</si>
  <si>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</si>
  <si>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</si>
  <si>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</si>
  <si>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</si>
  <si>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</si>
  <si>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</si>
  <si>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</si>
  <si>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</si>
  <si>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</si>
  <si>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</si>
  <si>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</si>
  <si>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</si>
  <si>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</si>
  <si>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</si>
  <si>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</si>
  <si>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</si>
  <si>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</si>
  <si>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</si>
  <si>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</si>
  <si>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</si>
  <si>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</si>
  <si>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</si>
  <si>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</si>
  <si>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</si>
  <si>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</si>
  <si>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</si>
  <si>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</si>
  <si>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</si>
  <si>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</si>
  <si>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</si>
  <si>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</si>
  <si>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</si>
  <si>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</si>
  <si>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</si>
  <si>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</si>
  <si>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</si>
  <si>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</si>
  <si>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</si>
  <si>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</si>
  <si>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</si>
  <si>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</si>
  <si>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</si>
  <si>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</si>
  <si>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</si>
  <si>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</si>
  <si>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</si>
  <si>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</si>
  <si>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</si>
  <si>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</si>
  <si>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</si>
  <si>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</si>
  <si>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</si>
  <si>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</si>
  <si>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</si>
  <si>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</si>
  <si>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</si>
  <si>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</si>
  <si>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</si>
  <si>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</si>
  <si>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</si>
  <si>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</si>
  <si>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</si>
  <si>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</si>
  <si>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</si>
  <si>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</si>
  <si>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</si>
  <si>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</si>
  <si>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</si>
  <si>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</si>
  <si>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</si>
  <si>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</si>
  <si>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</si>
  <si>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</si>
  <si>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</si>
  <si>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</si>
  <si>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</si>
  <si>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</si>
  <si>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</si>
  <si>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</si>
  <si>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</si>
  <si>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</si>
  <si>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</si>
  <si>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</si>
  <si>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</si>
  <si>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</si>
  <si>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</si>
  <si>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</si>
  <si>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</si>
  <si>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</si>
  <si>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</si>
  <si>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</si>
  <si>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</si>
  <si>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</si>
  <si>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</si>
  <si>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</si>
  <si>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</si>
  <si>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</si>
  <si>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</si>
  <si>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</si>
  <si>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</si>
  <si>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</si>
  <si>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</si>
  <si>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</si>
  <si>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</si>
  <si>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</si>
  <si>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</si>
  <si>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</si>
  <si>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</si>
  <si>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</si>
  <si>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</si>
  <si>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</si>
  <si>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</si>
  <si>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</si>
  <si>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</si>
  <si>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</si>
  <si>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</si>
  <si>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</si>
  <si>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</si>
  <si>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</si>
  <si>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</si>
  <si>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</si>
  <si>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</si>
  <si>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</si>
  <si>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</si>
  <si>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</si>
  <si>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</si>
  <si>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</si>
  <si>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</si>
  <si>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</si>
  <si>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</si>
  <si>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</si>
  <si>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</si>
  <si>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</si>
  <si>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</si>
  <si>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</si>
  <si>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</si>
  <si>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</si>
  <si>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</si>
  <si>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</si>
  <si>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</si>
  <si>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</si>
  <si>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</si>
  <si>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</si>
  <si>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</si>
  <si>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</si>
  <si>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</si>
  <si>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</si>
  <si>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</si>
  <si>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</si>
  <si>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</si>
  <si>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</si>
  <si>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</si>
  <si>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</si>
  <si>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</si>
  <si>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</si>
  <si>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</si>
  <si>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</si>
  <si>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</si>
  <si>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</si>
  <si>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</si>
  <si>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</si>
  <si>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</si>
  <si>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</si>
  <si>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</si>
  <si>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</si>
  <si>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</si>
  <si>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</si>
  <si>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</si>
  <si>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</si>
  <si>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</si>
  <si>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</si>
  <si>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</si>
  <si>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</si>
  <si>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</si>
  <si>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</si>
  <si>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</si>
  <si>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</si>
  <si>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</si>
  <si>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</si>
  <si>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</si>
  <si>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</si>
  <si>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</si>
  <si>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</si>
  <si>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</si>
  <si>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</si>
  <si>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</si>
  <si>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</si>
  <si>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</si>
  <si>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</si>
  <si>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</si>
  <si>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</si>
  <si>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</si>
  <si>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</si>
  <si>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</si>
  <si>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</si>
  <si>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</si>
  <si>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</si>
  <si>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</si>
  <si>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</si>
  <si>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</si>
  <si>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</si>
  <si>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</si>
  <si>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</si>
  <si>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</si>
  <si>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</si>
  <si>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</si>
  <si>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</si>
  <si>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</si>
  <si>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</si>
  <si>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</si>
  <si>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</si>
  <si>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</si>
  <si>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</si>
  <si>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</si>
  <si>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</si>
  <si>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</si>
  <si>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</si>
  <si>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</si>
  <si>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</si>
  <si>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</si>
  <si>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</si>
  <si>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</si>
  <si>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</si>
  <si>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</si>
  <si>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</si>
  <si>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</si>
  <si>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</si>
  <si>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</si>
  <si>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</si>
  <si>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</si>
  <si>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</si>
  <si>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</si>
  <si>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</si>
  <si>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</si>
  <si>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</si>
  <si>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</si>
  <si>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</si>
  <si>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</si>
  <si>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</si>
  <si>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</si>
  <si>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</si>
  <si>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</si>
  <si>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</si>
  <si>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</si>
  <si>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</si>
  <si>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</si>
  <si>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</si>
  <si>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</si>
  <si>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</si>
  <si>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</si>
  <si>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</si>
  <si>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</si>
  <si>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</si>
  <si>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</si>
  <si>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</si>
  <si>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</si>
  <si>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</si>
  <si>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</si>
  <si>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</si>
  <si>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</si>
  <si>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</si>
  <si>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</si>
  <si>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</si>
  <si>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</si>
  <si>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</si>
  <si>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</si>
  <si>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</si>
  <si>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</si>
  <si>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</si>
  <si>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</si>
  <si>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</si>
  <si>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</si>
  <si>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</si>
  <si>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</si>
  <si>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</si>
  <si>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</si>
  <si>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</si>
  <si>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</si>
  <si>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</si>
  <si>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</si>
  <si>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</si>
  <si>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</si>
  <si>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</si>
  <si>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</si>
  <si>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</si>
  <si>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</si>
  <si>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</si>
  <si>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</si>
  <si>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</si>
  <si>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</si>
  <si>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</si>
  <si>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</si>
  <si>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</si>
  <si>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</si>
  <si>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</si>
  <si>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</si>
  <si>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</si>
  <si>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</si>
  <si>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</si>
  <si>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</si>
  <si>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</si>
  <si>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</si>
  <si>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</si>
  <si>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</si>
  <si>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</si>
  <si>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</si>
  <si>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</si>
  <si>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</si>
  <si>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</si>
  <si>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</si>
  <si>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</si>
  <si>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</si>
  <si>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</si>
  <si>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</si>
  <si>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</si>
  <si>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</si>
  <si>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</si>
  <si>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</si>
  <si>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</si>
  <si>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</si>
  <si>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</si>
  <si>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</si>
  <si>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</si>
  <si>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</si>
  <si>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</si>
  <si>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</si>
  <si>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</si>
  <si>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</si>
  <si>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</si>
  <si>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</si>
  <si>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</si>
  <si>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</si>
  <si>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</si>
  <si>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</si>
  <si>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</si>
  <si>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</si>
  <si>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</si>
  <si>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</si>
  <si>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</si>
  <si>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</si>
  <si>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</si>
  <si>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</si>
  <si>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</si>
  <si>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</si>
  <si>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</si>
  <si>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</si>
  <si>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</si>
  <si>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</si>
  <si>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</si>
  <si>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</si>
  <si>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</si>
  <si>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</si>
  <si>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</si>
  <si>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</si>
  <si>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</si>
  <si>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</si>
  <si>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</si>
  <si>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</si>
  <si>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</si>
  <si>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</si>
  <si>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</si>
  <si>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</si>
  <si>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</si>
  <si>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</si>
  <si>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</si>
  <si>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</si>
  <si>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</si>
  <si>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</si>
  <si>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</si>
  <si>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</si>
  <si>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</si>
  <si>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</si>
  <si>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</si>
  <si>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</si>
  <si>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</si>
  <si>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</si>
  <si>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</si>
  <si>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</si>
  <si>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</si>
  <si>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</si>
  <si>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</si>
  <si>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</si>
  <si>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</si>
  <si>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</si>
  <si>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</si>
  <si>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</si>
  <si>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</si>
  <si>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</si>
  <si>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</si>
  <si>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</si>
  <si>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</si>
  <si>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</si>
  <si>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</si>
  <si>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</si>
  <si>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</si>
  <si>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</si>
  <si>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</si>
  <si>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</si>
  <si>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</si>
  <si>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</si>
  <si>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</si>
  <si>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</si>
  <si>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</si>
  <si>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</si>
  <si>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</si>
  <si>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</si>
  <si>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</si>
  <si>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</si>
  <si>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</si>
  <si>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</si>
  <si>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</si>
  <si>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</si>
  <si>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</si>
  <si>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</si>
  <si>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</si>
  <si>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</si>
  <si>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</si>
  <si>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</si>
  <si>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</si>
  <si>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</si>
  <si>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</si>
  <si>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</si>
  <si>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</si>
  <si>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</si>
  <si>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</si>
  <si>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</si>
  <si>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</si>
  <si>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</si>
  <si>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</si>
  <si>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</si>
  <si>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</si>
  <si>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</si>
  <si>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</si>
  <si>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</si>
  <si>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</si>
  <si>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</si>
  <si>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</si>
  <si>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</si>
  <si>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</si>
  <si>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</si>
  <si>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</si>
  <si>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</si>
  <si>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</si>
  <si>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</si>
  <si>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</si>
  <si>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</si>
  <si>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</si>
  <si>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</si>
  <si>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</si>
  <si>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</si>
  <si>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</si>
  <si>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</si>
  <si>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</si>
  <si>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</si>
  <si>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</si>
  <si>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</si>
  <si>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</si>
  <si>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</si>
  <si>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</si>
  <si>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</si>
  <si>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</si>
  <si>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</si>
  <si>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</si>
  <si>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</si>
  <si>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</si>
  <si>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</si>
  <si>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</si>
  <si>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</si>
  <si>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</si>
  <si>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</si>
  <si>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</si>
  <si>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</si>
  <si>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</si>
  <si>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</si>
  <si>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</si>
  <si>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</si>
  <si>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</si>
  <si>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</si>
  <si>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</si>
  <si>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</si>
  <si>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</si>
  <si>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</si>
  <si>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</si>
  <si>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</si>
  <si>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</si>
  <si>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</si>
  <si>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</si>
  <si>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</si>
  <si>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</si>
  <si>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</si>
  <si>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</si>
  <si>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</si>
  <si>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</si>
  <si>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</si>
  <si>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</si>
  <si>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</si>
  <si>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</si>
  <si>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</si>
  <si>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</si>
  <si>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</si>
  <si>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</si>
  <si>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</si>
  <si>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</si>
  <si>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</si>
  <si>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</si>
  <si>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</si>
  <si>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</si>
  <si>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</si>
  <si>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</si>
  <si>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</si>
  <si>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</si>
  <si>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</si>
  <si>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</si>
  <si>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</si>
  <si>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</si>
  <si>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</si>
  <si>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</si>
  <si>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</si>
  <si>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</si>
  <si>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</si>
  <si>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</si>
  <si>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</si>
  <si>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</si>
  <si>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</si>
  <si>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</si>
  <si>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</si>
  <si>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</si>
  <si>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</si>
  <si>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</si>
  <si>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</si>
  <si>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</si>
  <si>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</si>
  <si>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</si>
  <si>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</si>
  <si>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</si>
  <si>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</si>
  <si>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</si>
  <si>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</si>
  <si>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</si>
  <si>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</si>
  <si>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</si>
  <si>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</si>
  <si>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</si>
  <si>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</si>
  <si>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</si>
  <si>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</si>
  <si>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</si>
  <si>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</si>
  <si>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</si>
  <si>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</si>
  <si>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</si>
  <si>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</si>
  <si>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</si>
  <si>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</si>
  <si>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</si>
  <si>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</si>
  <si>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</si>
  <si>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</si>
  <si>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</si>
  <si>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</si>
  <si>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</si>
  <si>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</si>
  <si>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</si>
  <si>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</si>
  <si>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</si>
  <si>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</si>
  <si>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</si>
  <si>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</si>
  <si>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</si>
  <si>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</si>
  <si>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</si>
  <si>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</si>
  <si>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</si>
  <si>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</si>
  <si>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</si>
  <si>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</si>
  <si>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</si>
  <si>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</si>
  <si>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</si>
  <si>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</si>
  <si>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</si>
  <si>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</si>
  <si>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</si>
  <si>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</si>
  <si>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</si>
  <si>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</si>
  <si>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</si>
  <si>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</si>
  <si>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</si>
  <si>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</si>
  <si>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</si>
  <si>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</si>
  <si>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</si>
  <si>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</si>
  <si>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</si>
  <si>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</si>
  <si>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</si>
  <si>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</si>
  <si>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</si>
  <si>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</si>
  <si>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</si>
  <si>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</si>
  <si>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</si>
  <si>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</si>
  <si>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</si>
  <si>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</si>
  <si>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</si>
  <si>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</si>
  <si>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</si>
  <si>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</si>
  <si>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</si>
  <si>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</si>
  <si>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</si>
  <si>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</si>
  <si>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</si>
  <si>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</si>
  <si>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</si>
  <si>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</si>
  <si>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</si>
  <si>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</si>
  <si>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</si>
  <si>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</si>
  <si>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</si>
  <si>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</si>
  <si>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</si>
  <si>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</si>
  <si>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</si>
  <si>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</si>
  <si>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</si>
  <si>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</si>
  <si>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</si>
  <si>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</si>
  <si>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</si>
  <si>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</si>
  <si>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</si>
  <si>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</si>
  <si>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</si>
  <si>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</si>
  <si>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</si>
  <si>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</si>
  <si>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</si>
  <si>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</si>
  <si>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</si>
  <si>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</si>
  <si>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</si>
  <si>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</si>
  <si>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</si>
  <si>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</si>
  <si>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</si>
  <si>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</si>
  <si>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</si>
  <si>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</si>
  <si>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</si>
  <si>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</si>
  <si>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</si>
  <si>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</si>
  <si>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</si>
  <si>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</si>
  <si>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</si>
  <si>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</si>
  <si>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</si>
  <si>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</si>
  <si>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</si>
  <si>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</si>
  <si>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</si>
  <si>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</si>
  <si>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</si>
  <si>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</si>
  <si>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</si>
  <si>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</si>
  <si>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</si>
  <si>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</si>
  <si>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</si>
  <si>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</si>
  <si>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</si>
  <si>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</si>
  <si>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</si>
  <si>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</si>
  <si>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</si>
  <si>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</si>
  <si>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</si>
  <si>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</si>
  <si>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</si>
  <si>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</si>
  <si>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</si>
  <si>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</si>
  <si>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</si>
  <si>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</si>
  <si>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</si>
  <si>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</si>
  <si>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</si>
  <si>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</si>
  <si>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</si>
  <si>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</si>
  <si>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</si>
  <si>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</si>
  <si>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</si>
  <si>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</si>
  <si>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</si>
  <si>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</si>
  <si>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</si>
  <si>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</si>
  <si>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</si>
  <si>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</si>
  <si>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</si>
  <si>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</si>
  <si>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</si>
  <si>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</si>
  <si>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</si>
  <si>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</si>
  <si>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</si>
  <si>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</si>
  <si>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</si>
  <si>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</si>
  <si>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</si>
  <si>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</si>
  <si>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</si>
  <si>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</si>
  <si>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</si>
  <si>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</si>
  <si>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</si>
  <si>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</si>
  <si>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</si>
  <si>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</si>
  <si>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</si>
  <si>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</si>
  <si>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</si>
  <si>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</si>
  <si>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</si>
  <si>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</si>
  <si>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</si>
  <si>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</si>
  <si>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</si>
  <si>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</si>
  <si>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</si>
  <si>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</si>
  <si>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</si>
  <si>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</si>
  <si>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</si>
  <si>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</si>
  <si>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</si>
  <si>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</si>
  <si>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</si>
  <si>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</si>
  <si>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</si>
  <si>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</si>
  <si>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</si>
  <si>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</si>
  <si>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</si>
  <si>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</si>
  <si>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</si>
  <si>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</si>
  <si>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</si>
  <si>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</si>
  <si>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</si>
  <si>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</si>
  <si>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</si>
  <si>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</si>
  <si>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</si>
  <si>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</si>
  <si>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</si>
  <si>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</si>
  <si>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</si>
  <si>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</si>
  <si>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</si>
  <si>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</si>
  <si>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</si>
  <si>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</si>
  <si>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</si>
  <si>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</si>
  <si>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</si>
  <si>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</si>
  <si>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</si>
  <si>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</si>
  <si>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</si>
  <si>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</si>
  <si>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</si>
  <si>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</si>
  <si>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</si>
  <si>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</si>
  <si>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</si>
  <si>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</si>
  <si>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</si>
  <si>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</si>
  <si>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</si>
  <si>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</si>
  <si>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</si>
  <si>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</si>
  <si>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</si>
  <si>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</si>
  <si>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</si>
  <si>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</si>
  <si>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</si>
  <si>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</si>
  <si>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</si>
  <si>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</si>
  <si>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</si>
  <si>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</si>
  <si>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</si>
  <si>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</si>
  <si>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</si>
  <si>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</si>
  <si>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</si>
  <si>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</si>
  <si>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</si>
  <si>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</si>
  <si>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</si>
  <si>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</si>
  <si>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</si>
  <si>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</si>
  <si>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</si>
  <si>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</si>
  <si>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</si>
  <si>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</si>
  <si>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</si>
  <si>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</si>
  <si>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</si>
  <si>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</si>
  <si>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</si>
  <si>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</si>
  <si>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</si>
  <si>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</si>
  <si>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</si>
  <si>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</si>
  <si>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</si>
  <si>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</si>
  <si>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</si>
  <si>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</si>
  <si>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</si>
  <si>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</si>
  <si>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</si>
  <si>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</si>
  <si>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</si>
  <si>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</si>
  <si>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</si>
  <si>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</si>
  <si>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</si>
  <si>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</si>
  <si>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</si>
  <si>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</si>
  <si>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</si>
  <si>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</si>
  <si>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</si>
  <si>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</si>
  <si>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</si>
  <si>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</si>
  <si>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</si>
  <si>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</si>
  <si>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</si>
  <si>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</si>
  <si>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</si>
  <si>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</si>
  <si>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</si>
  <si>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</si>
  <si>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</si>
  <si>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</si>
  <si>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</si>
  <si>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</si>
  <si>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</si>
  <si>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</si>
  <si>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</si>
  <si>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</si>
  <si>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</si>
  <si>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</si>
  <si>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</si>
  <si>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</si>
  <si>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</si>
  <si>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</si>
  <si>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</si>
  <si>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</si>
  <si>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</si>
  <si>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</si>
  <si>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</si>
  <si>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</si>
  <si>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</si>
  <si>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</si>
  <si>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</si>
  <si>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</si>
  <si>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</si>
  <si>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</si>
  <si>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</si>
  <si>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</si>
  <si>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</si>
  <si>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</si>
  <si>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</si>
  <si>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</si>
  <si>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</si>
  <si>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</si>
  <si>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</si>
  <si>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</si>
  <si>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</si>
  <si>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</si>
  <si>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</si>
  <si>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</si>
  <si>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</si>
  <si>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</si>
  <si>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</si>
  <si>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</si>
  <si>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</si>
  <si>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</si>
  <si>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</si>
  <si>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</si>
  <si>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</si>
  <si>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</si>
  <si>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</si>
  <si>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</si>
  <si>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</si>
  <si>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</si>
  <si>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</si>
  <si>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</si>
  <si>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</si>
  <si>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</si>
  <si>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</si>
  <si>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</si>
  <si>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</si>
  <si>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</si>
  <si>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</si>
  <si>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</si>
  <si>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</si>
  <si>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</si>
  <si>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</si>
  <si>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</si>
  <si>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</si>
  <si>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</si>
  <si>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</si>
  <si>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</si>
  <si>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</si>
  <si>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</si>
  <si>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</si>
  <si>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</si>
  <si>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</si>
  <si>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</si>
  <si>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</si>
  <si>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</si>
  <si>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</si>
  <si>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</si>
  <si>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</si>
  <si>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</si>
  <si>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</si>
  <si>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</si>
  <si>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</si>
  <si>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</si>
  <si>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</si>
  <si>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</si>
  <si>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</si>
  <si>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</si>
  <si>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</si>
  <si>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</si>
  <si>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</si>
  <si>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</si>
  <si>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</si>
  <si>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</si>
  <si>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</si>
  <si>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</si>
  <si>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</si>
  <si>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</si>
  <si>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</si>
  <si>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</si>
  <si>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</si>
  <si>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</si>
  <si>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</si>
  <si>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</si>
  <si>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</si>
  <si>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</si>
  <si>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</si>
  <si>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</si>
  <si>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</si>
  <si>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</si>
  <si>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</si>
  <si>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</si>
  <si>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</si>
  <si>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</si>
  <si>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</si>
  <si>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</si>
  <si>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</si>
  <si>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</si>
  <si>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</si>
  <si>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</si>
  <si>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</si>
  <si>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</si>
  <si>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</si>
  <si>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</si>
  <si>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</si>
  <si>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</si>
  <si>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</si>
  <si>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</si>
  <si>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</si>
  <si>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</si>
  <si>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</si>
  <si>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</si>
  <si>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</si>
  <si>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</si>
  <si>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</si>
  <si>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</si>
  <si>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</si>
  <si>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</si>
  <si>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</si>
  <si>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</si>
  <si>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</si>
  <si>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</si>
  <si>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</si>
  <si>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</si>
  <si>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</si>
  <si>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</si>
  <si>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</si>
  <si>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</si>
  <si>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</si>
  <si>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</si>
  <si>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</si>
  <si>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</si>
  <si>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</si>
  <si>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</si>
  <si>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</si>
  <si>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</si>
  <si>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</si>
  <si>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</si>
  <si>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</si>
  <si>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</si>
  <si>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</si>
  <si>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</si>
  <si>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</si>
  <si>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</si>
  <si>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</si>
  <si>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</si>
  <si>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</si>
  <si>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</si>
  <si>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</si>
  <si>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</si>
  <si>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</si>
  <si>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</si>
  <si>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</si>
  <si>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</si>
  <si>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</si>
  <si>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</si>
  <si>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</si>
  <si>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</si>
  <si>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</si>
  <si>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</si>
  <si>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</si>
  <si>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</si>
  <si>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</si>
  <si>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</si>
  <si>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</si>
  <si>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</si>
  <si>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</si>
  <si>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</si>
  <si>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</si>
  <si>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</si>
  <si>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</si>
  <si>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</si>
  <si>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</si>
  <si>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</si>
  <si>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</si>
  <si>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</si>
  <si>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</si>
  <si>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</si>
  <si>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</si>
  <si>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</si>
  <si>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</si>
  <si>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</si>
  <si>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</si>
  <si>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</si>
  <si>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</si>
  <si>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</si>
  <si>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</si>
  <si>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</si>
  <si>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</si>
  <si>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</si>
  <si>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</si>
  <si>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</si>
  <si>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</si>
  <si>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</si>
  <si>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</si>
  <si>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</si>
  <si>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</si>
  <si>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</si>
  <si>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</si>
  <si>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</si>
  <si>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</si>
  <si>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</si>
  <si>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</si>
  <si>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</si>
  <si>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</si>
  <si>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</si>
  <si>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</si>
  <si>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</si>
  <si>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</si>
  <si>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</si>
  <si>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</si>
  <si>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</si>
  <si>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</si>
  <si>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</si>
  <si>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</si>
  <si>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</si>
  <si>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</si>
  <si>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</si>
  <si>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</si>
  <si>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</si>
  <si>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</si>
  <si>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</si>
  <si>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</si>
  <si>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</si>
  <si>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</si>
  <si>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</si>
  <si>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</si>
  <si>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</si>
  <si>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</si>
  <si>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</si>
  <si>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</si>
  <si>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</si>
  <si>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</si>
  <si>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</si>
  <si>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</si>
  <si>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</si>
  <si>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</si>
  <si>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</si>
  <si>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</si>
  <si>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</si>
  <si>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</si>
  <si>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</si>
  <si>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</si>
  <si>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</si>
  <si>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</si>
  <si>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</si>
  <si>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</si>
  <si>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</si>
  <si>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</si>
  <si>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</si>
  <si>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</si>
  <si>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</si>
  <si>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</si>
  <si>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</si>
  <si>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</si>
  <si>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</si>
  <si>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</si>
  <si>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</si>
  <si>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</si>
  <si>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</si>
  <si>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</si>
  <si>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</si>
  <si>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</si>
  <si>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</si>
  <si>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</si>
  <si>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</si>
  <si>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</si>
  <si>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</si>
  <si>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</si>
  <si>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</si>
  <si>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</si>
  <si>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</si>
  <si>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</si>
  <si>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</si>
  <si>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</si>
  <si>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</si>
  <si>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</si>
  <si>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</si>
  <si>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</si>
  <si>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</si>
  <si>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</si>
  <si>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</si>
  <si>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</si>
  <si>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</si>
  <si>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</si>
  <si>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</si>
  <si>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</si>
  <si>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</si>
  <si>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</si>
  <si>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</si>
  <si>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</si>
  <si>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</si>
  <si>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</si>
  <si>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</si>
  <si>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</si>
  <si>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</si>
  <si>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</si>
  <si>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</si>
  <si>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</si>
  <si>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</si>
  <si>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</si>
  <si>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</si>
  <si>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</si>
  <si>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</si>
  <si>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</si>
  <si>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</si>
  <si>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</si>
  <si>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</si>
  <si>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</si>
  <si>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</si>
  <si>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</si>
  <si>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</si>
  <si>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</si>
  <si>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</si>
  <si>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</si>
  <si>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</si>
  <si>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</si>
  <si>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</si>
  <si>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</si>
  <si>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</si>
  <si>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</si>
  <si>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</si>
  <si>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</si>
  <si>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</si>
  <si>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</si>
  <si>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</si>
  <si>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</si>
  <si>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</si>
  <si>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</si>
  <si>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</si>
  <si>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</si>
  <si>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</si>
  <si>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</si>
  <si>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</si>
  <si>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</si>
  <si>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</si>
  <si>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</si>
  <si>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</si>
  <si>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</si>
  <si>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</si>
  <si>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</si>
  <si>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</si>
  <si>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</si>
  <si>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</si>
  <si>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</si>
  <si>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</si>
  <si>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</si>
  <si>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</si>
  <si>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</si>
  <si>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</si>
  <si>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</si>
  <si>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</si>
  <si>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</si>
  <si>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</si>
  <si>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</si>
  <si>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</si>
  <si>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</si>
  <si>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</si>
  <si>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</si>
  <si>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</si>
  <si>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</si>
  <si>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</si>
  <si>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</si>
  <si>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</si>
  <si>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</si>
  <si>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</si>
  <si>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</si>
  <si>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</si>
  <si>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</si>
  <si>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</si>
  <si>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</si>
  <si>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</si>
  <si>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</si>
  <si>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</si>
  <si>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</si>
  <si>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</si>
  <si>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</si>
  <si>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</si>
  <si>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</si>
  <si>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</si>
  <si>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</si>
  <si>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</si>
  <si>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</si>
  <si>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</si>
  <si>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</si>
  <si>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</si>
  <si>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</si>
  <si>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</si>
  <si>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</si>
  <si>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</si>
  <si>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</si>
  <si>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</si>
  <si>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</si>
  <si>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</si>
  <si>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</si>
  <si>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</si>
  <si>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</si>
  <si>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</si>
  <si>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</si>
  <si>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</si>
  <si>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</si>
  <si>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</si>
  <si>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</si>
  <si>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</si>
  <si>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</si>
  <si>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</si>
  <si>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</si>
  <si>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</si>
  <si>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</si>
  <si>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</si>
  <si>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</si>
  <si>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</si>
  <si>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</si>
  <si>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</si>
  <si>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</si>
  <si>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</si>
  <si>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</si>
  <si>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</si>
  <si>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</si>
  <si>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</si>
  <si>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</si>
  <si>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</si>
  <si>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</si>
  <si>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</si>
  <si>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</si>
  <si>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</si>
  <si>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</si>
  <si>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</si>
  <si>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</si>
  <si>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</si>
  <si>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</si>
  <si>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</si>
  <si>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</si>
  <si>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</si>
  <si>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</si>
  <si>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</si>
  <si>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</si>
  <si>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</si>
  <si>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</si>
  <si>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</si>
  <si>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</si>
  <si>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</si>
  <si>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</si>
  <si>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</si>
  <si>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</si>
  <si>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</si>
  <si>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</si>
  <si>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</si>
  <si>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</si>
  <si>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</si>
  <si>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</si>
  <si>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</si>
  <si>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</si>
  <si>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</si>
  <si>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</si>
  <si>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</si>
  <si>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</si>
  <si>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</si>
  <si>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</si>
  <si>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</si>
  <si>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</si>
  <si>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</si>
  <si>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</si>
  <si>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</si>
  <si>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</si>
  <si>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</si>
  <si>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</si>
  <si>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</si>
  <si>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</si>
  <si>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</si>
  <si>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</si>
  <si>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</si>
  <si>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</si>
  <si>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</si>
  <si>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</si>
  <si>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</si>
  <si>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</si>
  <si>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</si>
  <si>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</si>
  <si>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</si>
  <si>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</si>
  <si>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</si>
  <si>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</si>
  <si>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</si>
  <si>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</si>
  <si>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</si>
  <si>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</si>
  <si>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</si>
  <si>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</si>
  <si>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</si>
  <si>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</si>
  <si>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</si>
  <si>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</si>
  <si>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</si>
  <si>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</si>
  <si>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</si>
  <si>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</si>
  <si>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</si>
  <si>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</si>
  <si>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</si>
  <si>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</si>
  <si>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</si>
  <si>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</si>
  <si>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</si>
  <si>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</si>
  <si>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</si>
  <si>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</si>
  <si>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</si>
  <si>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</si>
  <si>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</si>
  <si>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</si>
  <si>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</si>
  <si>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</si>
  <si>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</si>
  <si>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</si>
  <si>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</si>
  <si>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</si>
  <si>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</si>
  <si>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</si>
  <si>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</si>
  <si>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</si>
  <si>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</si>
  <si>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</si>
  <si>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</si>
  <si>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</si>
  <si>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</si>
  <si>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</si>
  <si>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</si>
  <si>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</si>
  <si>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</si>
  <si>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</si>
  <si>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</si>
  <si>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</si>
  <si>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</si>
  <si>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</si>
  <si>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</si>
  <si>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</si>
  <si>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</si>
  <si>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</si>
  <si>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</si>
  <si>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</si>
  <si>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</si>
  <si>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</si>
  <si>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</si>
  <si>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</si>
  <si>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</si>
  <si>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</si>
  <si>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</si>
  <si>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</si>
  <si>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</si>
  <si>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</si>
  <si>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</si>
  <si>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</si>
  <si>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</si>
  <si>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</si>
  <si>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</si>
  <si>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</si>
  <si>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</si>
  <si>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</si>
  <si>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</si>
  <si>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</si>
  <si>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</si>
  <si>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</si>
  <si>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</si>
  <si>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</si>
  <si>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</si>
  <si>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</si>
  <si>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</si>
  <si>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</si>
  <si>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</si>
  <si>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</si>
  <si>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</si>
  <si>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</si>
  <si>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</si>
  <si>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</si>
  <si>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</si>
  <si>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</si>
  <si>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</si>
  <si>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</si>
  <si>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</si>
  <si>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</si>
  <si>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</si>
  <si>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</si>
  <si>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</si>
  <si>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</si>
  <si>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</si>
  <si>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</si>
  <si>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</si>
  <si>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</si>
  <si>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</si>
  <si>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</si>
  <si>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</si>
  <si>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</si>
  <si>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</si>
  <si>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</si>
  <si>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</si>
  <si>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</si>
  <si>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</si>
  <si>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</si>
  <si>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</si>
  <si>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</si>
  <si>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</si>
  <si>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</si>
  <si>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</si>
  <si>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</si>
  <si>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</si>
  <si>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</si>
  <si>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</si>
  <si>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</si>
  <si>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</si>
  <si>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</si>
  <si>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</si>
  <si>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</si>
  <si>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</si>
  <si>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</si>
  <si>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</si>
  <si>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</si>
  <si>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</si>
  <si>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</si>
  <si>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</si>
  <si>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</si>
  <si>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</si>
  <si>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</si>
  <si>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</si>
  <si>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</si>
  <si>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</si>
  <si>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</si>
  <si>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</si>
  <si>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</si>
  <si>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</si>
  <si>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</si>
  <si>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</si>
  <si>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</si>
  <si>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</si>
  <si>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</si>
  <si>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</si>
  <si>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</si>
  <si>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</si>
  <si>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</si>
  <si>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</si>
  <si>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</si>
  <si>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</si>
  <si>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</si>
  <si>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</si>
  <si>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</si>
  <si>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</si>
  <si>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</si>
  <si>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</si>
  <si>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</si>
  <si>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</si>
  <si>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</si>
  <si>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</si>
  <si>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</si>
  <si>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</si>
  <si>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</si>
  <si>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</si>
  <si>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</si>
  <si>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</si>
  <si>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</si>
  <si>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</si>
  <si>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</si>
  <si>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</si>
  <si>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</si>
  <si>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</si>
  <si>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</si>
  <si>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</si>
  <si>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</si>
  <si>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</si>
  <si>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</si>
  <si>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</si>
  <si>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</si>
  <si>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</si>
  <si>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</si>
  <si>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</si>
  <si>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</si>
  <si>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</si>
  <si>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</si>
  <si>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</si>
  <si>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</si>
  <si>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</si>
  <si>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</si>
  <si>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</si>
  <si>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</si>
  <si>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</si>
  <si>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</si>
  <si>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</si>
  <si>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</si>
  <si>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</si>
  <si>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</si>
  <si>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</si>
  <si>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</si>
  <si>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</si>
  <si>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</si>
  <si>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</si>
  <si>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</si>
  <si>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</si>
  <si>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</si>
  <si>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</si>
  <si>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</si>
  <si>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</si>
  <si>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</si>
  <si>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</si>
  <si>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</si>
  <si>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</si>
  <si>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</si>
  <si>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</si>
  <si>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</si>
  <si>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</si>
  <si>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</si>
  <si>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</si>
  <si>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</si>
  <si>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</si>
  <si>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</si>
  <si>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</si>
  <si>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</si>
  <si>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</si>
  <si>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</si>
  <si>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</si>
  <si>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</si>
  <si>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</si>
  <si>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</si>
  <si>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</si>
  <si>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</si>
  <si>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</si>
  <si>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</si>
  <si>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</si>
  <si>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</si>
  <si>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</si>
  <si>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</si>
  <si>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</si>
  <si>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</si>
  <si>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</si>
  <si>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</si>
  <si>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</si>
  <si>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</si>
  <si>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</si>
  <si>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</si>
  <si>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</si>
  <si>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</si>
  <si>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</si>
  <si>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</si>
  <si>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</si>
  <si>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</si>
  <si>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</si>
  <si>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</si>
  <si>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</si>
  <si>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</si>
  <si>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</si>
  <si>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</si>
  <si>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</si>
  <si>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</si>
  <si>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</si>
  <si>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</si>
  <si>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</si>
  <si>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</si>
  <si>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</si>
  <si>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</si>
  <si>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</si>
  <si>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</si>
  <si>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</si>
  <si>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</si>
  <si>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</si>
  <si>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</si>
  <si>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</si>
  <si>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</si>
  <si>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</si>
  <si>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</si>
  <si>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</si>
  <si>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</si>
  <si>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</si>
  <si>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</si>
  <si>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</si>
  <si>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</si>
  <si>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</si>
  <si>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</si>
  <si>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</si>
  <si>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</si>
  <si>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</si>
  <si>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</si>
  <si>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</si>
  <si>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</si>
  <si>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</si>
  <si>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</si>
  <si>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</si>
  <si>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</si>
  <si>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</si>
  <si>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</si>
  <si>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</si>
  <si>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</si>
  <si>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</si>
  <si>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</si>
  <si>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</si>
  <si>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</si>
  <si>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</si>
  <si>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</si>
  <si>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</si>
  <si>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</si>
  <si>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</si>
  <si>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</si>
  <si>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</si>
  <si>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</si>
  <si>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</si>
  <si>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</si>
  <si>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</si>
  <si>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</si>
  <si>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</si>
  <si>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</si>
  <si>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</si>
  <si>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</si>
  <si>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</si>
  <si>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</si>
  <si>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</si>
  <si>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</si>
  <si>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</si>
  <si>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</si>
  <si>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</si>
  <si>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</si>
  <si>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</si>
  <si>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</si>
  <si>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</si>
  <si>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</si>
  <si>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</si>
  <si>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</si>
  <si>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</si>
  <si>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</si>
  <si>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</si>
  <si>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</si>
  <si>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</si>
  <si>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</si>
  <si>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</si>
  <si>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</si>
  <si>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</si>
  <si>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</si>
  <si>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</si>
  <si>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</si>
  <si>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</si>
  <si>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</si>
  <si>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</si>
  <si>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</si>
  <si>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</si>
  <si>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</si>
  <si>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</si>
  <si>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</si>
  <si>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</si>
  <si>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</si>
  <si>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</si>
  <si>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</si>
  <si>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</si>
  <si>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</si>
  <si>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</si>
  <si>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</si>
  <si>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</si>
  <si>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</si>
  <si>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</si>
  <si>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</si>
  <si>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</si>
  <si>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</si>
  <si>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</si>
  <si>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</si>
  <si>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</si>
  <si>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</si>
  <si>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</si>
  <si>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</si>
  <si>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</si>
  <si>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</si>
  <si>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</si>
  <si>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</si>
  <si>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</si>
  <si>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</si>
  <si>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</si>
  <si>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</si>
  <si>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</si>
  <si>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</si>
  <si>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</si>
  <si>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</si>
  <si>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</si>
  <si>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</si>
  <si>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</si>
  <si>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</si>
  <si>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</si>
  <si>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</si>
  <si>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</si>
  <si>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</si>
  <si>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</si>
  <si>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</si>
  <si>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</si>
  <si>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</si>
  <si>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</si>
  <si>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</si>
  <si>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</si>
  <si>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</si>
  <si>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</si>
  <si>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</si>
  <si>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</si>
  <si>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</si>
  <si>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</si>
  <si>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</si>
  <si>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</si>
  <si>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</si>
  <si>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</si>
  <si>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</si>
  <si>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</si>
  <si>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</si>
  <si>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</si>
  <si>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</si>
  <si>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</si>
  <si>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</si>
  <si>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</si>
  <si>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</si>
  <si>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</si>
  <si>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</si>
  <si>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</si>
  <si>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</si>
  <si>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</si>
  <si>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</si>
  <si>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</si>
  <si>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</si>
  <si>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</si>
  <si>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</si>
  <si>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</si>
  <si>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</si>
  <si>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</si>
  <si>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</si>
  <si>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</si>
  <si>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</si>
  <si>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</si>
  <si>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</si>
  <si>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</si>
  <si>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</si>
  <si>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</si>
  <si>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</si>
  <si>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</si>
  <si>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</si>
  <si>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</si>
  <si>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</si>
  <si>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</si>
  <si>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</si>
  <si>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</si>
  <si>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</si>
  <si>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</si>
  <si>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</si>
  <si>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</si>
  <si>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</si>
  <si>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</si>
  <si>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</si>
  <si>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</si>
  <si>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</si>
  <si>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</si>
  <si>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</si>
  <si>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</si>
  <si>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</si>
  <si>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</si>
  <si>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</si>
  <si>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</si>
  <si>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</si>
  <si>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</si>
  <si>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</si>
  <si>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</si>
  <si>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</si>
  <si>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</si>
  <si>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</si>
  <si>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</si>
  <si>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</si>
  <si>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</si>
  <si>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</si>
  <si>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</si>
  <si>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</si>
  <si>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</si>
  <si>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</si>
  <si>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</si>
  <si>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</si>
  <si>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</si>
  <si>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</si>
  <si>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</si>
  <si>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</si>
  <si>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</si>
  <si>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</si>
  <si>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</si>
  <si>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</si>
  <si>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</si>
  <si>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</si>
  <si>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</si>
  <si>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</si>
  <si>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</si>
  <si>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</si>
  <si>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</si>
  <si>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</si>
  <si>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</si>
  <si>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</si>
  <si>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</si>
  <si>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</si>
  <si>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</si>
  <si>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</si>
  <si>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</si>
  <si>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</si>
  <si>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</si>
  <si>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</si>
  <si>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</si>
  <si>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</si>
  <si>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</si>
  <si>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</si>
  <si>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</si>
  <si>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</si>
  <si>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</si>
  <si>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</si>
  <si>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</si>
  <si>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</si>
  <si>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</si>
  <si>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</si>
  <si>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</si>
  <si>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</si>
  <si>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</si>
  <si>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</si>
  <si>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</si>
  <si>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</si>
  <si>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</si>
  <si>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</si>
  <si>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</si>
  <si>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</si>
  <si>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</si>
  <si>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</si>
  <si>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</si>
  <si>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</si>
  <si>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</si>
  <si>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</si>
  <si>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</si>
  <si>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</si>
  <si>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</si>
  <si>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</si>
  <si>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</si>
  <si>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</si>
  <si>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</si>
  <si>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</si>
  <si>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</si>
  <si>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</si>
  <si>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</si>
  <si>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</si>
  <si>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</si>
  <si>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</si>
  <si>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</si>
  <si>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</si>
  <si>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</si>
  <si>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</si>
  <si>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</si>
  <si>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</si>
  <si>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</si>
  <si>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</si>
  <si>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</si>
  <si>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</si>
  <si>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</si>
  <si>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</si>
  <si>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</si>
  <si>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</si>
  <si>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</si>
  <si>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</si>
  <si>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</si>
  <si>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</si>
  <si>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</si>
  <si>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</si>
  <si>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</si>
  <si>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</si>
  <si>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</si>
  <si>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</si>
  <si>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</si>
  <si>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</si>
  <si>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</si>
  <si>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</si>
  <si>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</si>
  <si>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</si>
  <si>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</si>
  <si>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</si>
  <si>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</si>
  <si>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</si>
  <si>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</si>
  <si>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</si>
  <si>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</si>
  <si>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</si>
  <si>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</si>
  <si>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</si>
  <si>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</si>
  <si>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</si>
  <si>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</si>
  <si>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</si>
  <si>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</si>
  <si>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</si>
  <si>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</si>
  <si>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</si>
  <si>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</si>
  <si>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</si>
  <si>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</si>
  <si>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</si>
  <si>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</si>
  <si>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</si>
  <si>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</si>
  <si>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</si>
  <si>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</si>
  <si>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</si>
  <si>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</si>
  <si>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</si>
  <si>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</si>
  <si>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</si>
  <si>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</si>
  <si>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</si>
  <si>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</si>
  <si>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</si>
  <si>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</si>
  <si>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</si>
  <si>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</si>
  <si>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</si>
  <si>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</si>
  <si>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</si>
  <si>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</si>
  <si>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</si>
  <si>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</si>
  <si>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</si>
  <si>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</si>
  <si>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</si>
  <si>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</si>
  <si>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</si>
  <si>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</si>
  <si>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</si>
  <si>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</si>
  <si>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</si>
  <si>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</si>
  <si>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</si>
  <si>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</si>
  <si>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</si>
  <si>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</si>
  <si>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</si>
  <si>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</si>
  <si>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</si>
  <si>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</si>
  <si>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</si>
  <si>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</si>
  <si>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</si>
  <si>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</si>
  <si>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</si>
  <si>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</si>
  <si>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</si>
  <si>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</si>
  <si>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</si>
  <si>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</si>
  <si>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</si>
  <si>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</si>
  <si>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</si>
  <si>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</si>
  <si>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</si>
  <si>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</si>
  <si>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</si>
  <si>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</si>
  <si>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</si>
  <si>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</si>
  <si>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</si>
  <si>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</si>
  <si>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</si>
  <si>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</si>
  <si>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</si>
  <si>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</si>
  <si>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</si>
  <si>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</si>
  <si>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</si>
  <si>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</si>
  <si>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</si>
  <si>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</si>
  <si>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</si>
  <si>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</si>
  <si>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</si>
  <si>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</si>
  <si>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</si>
  <si>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</si>
  <si>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</si>
  <si>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</si>
  <si>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</si>
  <si>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</si>
  <si>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</si>
  <si>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</si>
  <si>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</si>
  <si>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</si>
  <si>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</si>
  <si>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</si>
  <si>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</si>
  <si>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</si>
  <si>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</si>
  <si>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</si>
  <si>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</si>
  <si>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</si>
  <si>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</si>
  <si>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</si>
  <si>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</si>
  <si>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</si>
  <si>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</si>
  <si>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</si>
  <si>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</si>
  <si>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</si>
  <si>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</si>
  <si>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</si>
  <si>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</si>
  <si>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</si>
  <si>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</si>
  <si>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</si>
  <si>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</si>
  <si>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</si>
  <si>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</si>
  <si>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</si>
  <si>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</si>
  <si>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</si>
  <si>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</si>
  <si>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</si>
  <si>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</si>
  <si>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</si>
  <si>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</si>
  <si>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</si>
  <si>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</si>
  <si>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</si>
  <si>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</si>
  <si>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</si>
  <si>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</si>
  <si>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</si>
  <si>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</si>
  <si>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</si>
  <si>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</si>
  <si>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</si>
  <si>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</si>
  <si>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</si>
  <si>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</si>
  <si>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</si>
  <si>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</si>
  <si>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</si>
  <si>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</si>
  <si>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</si>
  <si>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</si>
  <si>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</si>
  <si>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</si>
  <si>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</si>
  <si>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</si>
  <si>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</si>
  <si>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</si>
  <si>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</si>
  <si>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</si>
  <si>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</si>
  <si>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</si>
  <si>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</si>
  <si>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</si>
  <si>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</si>
  <si>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</si>
  <si>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</si>
  <si>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</si>
  <si>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</si>
  <si>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</si>
  <si>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</si>
  <si>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</si>
  <si>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</si>
  <si>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</si>
  <si>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</si>
  <si>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</si>
  <si>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</si>
  <si>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</si>
  <si>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</si>
  <si>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</si>
  <si>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</si>
  <si>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</si>
  <si>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</si>
  <si>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</si>
  <si>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</si>
  <si>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</si>
  <si>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</si>
  <si>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</si>
  <si>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</si>
  <si>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</si>
  <si>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</si>
  <si>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</si>
  <si>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</si>
  <si>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</si>
  <si>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</si>
  <si>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</si>
  <si>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</si>
  <si>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</si>
  <si>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</si>
  <si>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</si>
  <si>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</si>
  <si>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</si>
  <si>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</si>
  <si>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</si>
  <si>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</si>
  <si>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</si>
  <si>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</si>
  <si>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</si>
  <si>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</si>
  <si>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</si>
  <si>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</si>
  <si>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</si>
  <si>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</si>
  <si>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</si>
  <si>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</si>
  <si>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</si>
  <si>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</si>
  <si>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</si>
  <si>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</si>
  <si>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</si>
  <si>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</si>
  <si>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</si>
  <si>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</si>
  <si>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</si>
  <si>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</si>
  <si>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</si>
  <si>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</si>
  <si>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</si>
  <si>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</si>
  <si>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</si>
  <si>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</si>
  <si>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</si>
  <si>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</si>
  <si>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</si>
  <si>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</si>
  <si>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</si>
  <si>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</si>
  <si>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</si>
  <si>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</si>
  <si>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</si>
  <si>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</si>
  <si>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</si>
  <si>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</si>
  <si>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</si>
  <si>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</si>
  <si>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</si>
  <si>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</si>
  <si>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</si>
  <si>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</si>
  <si>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</si>
  <si>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</si>
  <si>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</si>
  <si>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</si>
  <si>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</si>
  <si>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</si>
  <si>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</si>
  <si>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</si>
  <si>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</si>
  <si>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</si>
  <si>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</si>
  <si>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</si>
  <si>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</si>
  <si>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</si>
  <si>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</si>
  <si>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</si>
  <si>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</si>
  <si>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</si>
  <si>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</si>
  <si>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</si>
  <si>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</si>
  <si>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</si>
  <si>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</si>
  <si>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</si>
  <si>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</si>
  <si>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</si>
  <si>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</si>
  <si>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</si>
  <si>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</si>
  <si>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</si>
  <si>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</si>
  <si>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</si>
  <si>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</si>
  <si>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</si>
  <si>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</si>
  <si>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</si>
  <si>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</si>
  <si>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</si>
  <si>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</si>
  <si>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</si>
  <si>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</si>
  <si>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</si>
  <si>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</si>
  <si>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</si>
  <si>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</si>
  <si>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</si>
  <si>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</si>
  <si>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</si>
  <si>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</si>
  <si>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</si>
  <si>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</si>
  <si>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</si>
  <si>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</si>
  <si>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</si>
  <si>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</si>
  <si>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</si>
  <si>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</si>
  <si>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</si>
  <si>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</si>
  <si>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</si>
  <si>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</si>
  <si>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</si>
  <si>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</si>
  <si>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</si>
  <si>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</si>
  <si>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</si>
  <si>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</si>
  <si>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</si>
  <si>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</si>
  <si>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</si>
  <si>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</si>
  <si>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</si>
  <si>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</si>
  <si>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</si>
  <si>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</si>
  <si>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</si>
  <si>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</si>
  <si>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</si>
  <si>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</si>
  <si>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</si>
  <si>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</si>
  <si>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</si>
  <si>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</si>
  <si>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</si>
  <si>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</si>
  <si>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</si>
  <si>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</si>
  <si>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</si>
  <si>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</si>
  <si>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</si>
  <si>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</si>
  <si>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</si>
  <si>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</si>
  <si>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</si>
  <si>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</si>
  <si>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</si>
  <si>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</si>
  <si>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</si>
  <si>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</si>
  <si>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</si>
  <si>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</si>
  <si>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</si>
  <si>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</si>
  <si>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</si>
  <si>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</si>
  <si>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</si>
  <si>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</si>
  <si>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</si>
  <si>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</si>
  <si>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</si>
  <si>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</si>
  <si>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</si>
  <si>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</si>
  <si>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</si>
  <si>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</si>
  <si>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</si>
  <si>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</si>
  <si>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</si>
  <si>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</si>
  <si>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</si>
  <si>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</si>
  <si>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</si>
  <si>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</si>
  <si>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</si>
  <si>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</si>
  <si>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</si>
  <si>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</si>
  <si>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</si>
  <si>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</si>
  <si>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</si>
  <si>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</si>
  <si>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</si>
  <si>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</si>
  <si>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</si>
  <si>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</si>
  <si>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</si>
  <si>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</si>
  <si>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</si>
  <si>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</si>
  <si>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</si>
  <si>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</si>
  <si>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</si>
  <si>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</si>
  <si>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</si>
  <si>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</si>
  <si>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</si>
  <si>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</si>
  <si>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</si>
  <si>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</si>
  <si>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</si>
  <si>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</si>
  <si>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</si>
  <si>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</si>
  <si>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</si>
  <si>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</si>
  <si>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</si>
  <si>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</si>
  <si>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</si>
  <si>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</si>
  <si>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</si>
  <si>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</si>
  <si>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</si>
  <si>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</si>
  <si>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</si>
  <si>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</si>
  <si>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</si>
  <si>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</si>
  <si>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</si>
  <si>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</si>
  <si>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</si>
  <si>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</si>
  <si>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</si>
  <si>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</si>
  <si>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</si>
  <si>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</si>
  <si>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</si>
  <si>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</si>
  <si>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</si>
  <si>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</si>
  <si>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</si>
  <si>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</si>
  <si>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</si>
  <si>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</si>
  <si>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</si>
  <si>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</si>
  <si>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</si>
  <si>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</si>
  <si>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</si>
  <si>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</si>
  <si>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</si>
  <si>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</si>
  <si>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</si>
  <si>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</si>
  <si>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</si>
  <si>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</si>
  <si>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</si>
  <si>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</si>
  <si>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</si>
  <si>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</si>
  <si>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</si>
  <si>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</si>
  <si>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</si>
  <si>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</si>
  <si>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</si>
  <si>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</si>
  <si>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</si>
  <si>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</si>
  <si>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</si>
  <si>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</si>
  <si>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</si>
  <si>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</si>
  <si>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</si>
  <si>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</si>
  <si>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</si>
  <si>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</si>
  <si>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</si>
  <si>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</si>
  <si>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</si>
  <si>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</si>
  <si>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</si>
  <si>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</si>
  <si>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</si>
  <si>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</si>
  <si>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</si>
  <si>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</si>
  <si>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</si>
  <si>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</si>
  <si>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</si>
  <si>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</si>
  <si>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</si>
  <si>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</si>
  <si>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</si>
  <si>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</si>
  <si>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</si>
  <si>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</si>
  <si>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</si>
  <si>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</si>
  <si>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</si>
  <si>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</si>
  <si>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</si>
  <si>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</si>
  <si>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</si>
  <si>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</si>
  <si>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</si>
  <si>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</si>
  <si>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</si>
  <si>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</si>
  <si>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</si>
  <si>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</si>
  <si>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</si>
  <si>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</si>
  <si>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</si>
  <si>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</si>
  <si>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</si>
  <si>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</si>
  <si>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</si>
  <si>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</si>
  <si>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</si>
  <si>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</si>
  <si>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</si>
  <si>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</si>
  <si>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</si>
  <si>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</si>
  <si>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</si>
  <si>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</si>
  <si>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</si>
  <si>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</si>
  <si>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</si>
  <si>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</si>
  <si>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</si>
  <si>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</si>
  <si>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</si>
  <si>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</si>
  <si>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</si>
  <si>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</si>
  <si>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</si>
  <si>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</si>
  <si>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</si>
  <si>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</si>
  <si>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</si>
  <si>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</si>
  <si>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</si>
  <si>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</si>
  <si>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</si>
  <si>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</si>
  <si>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</si>
  <si>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</si>
  <si>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</si>
  <si>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</si>
  <si>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</si>
  <si>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</si>
  <si>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</si>
  <si>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</si>
  <si>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</si>
  <si>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</si>
  <si>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</si>
  <si>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</si>
  <si>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</si>
  <si>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</si>
  <si>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</si>
  <si>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</si>
  <si>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</si>
  <si>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</si>
  <si>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</si>
  <si>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</si>
  <si>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</si>
  <si>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</si>
  <si>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</si>
  <si>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</si>
  <si>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</si>
  <si>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</si>
  <si>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</si>
  <si>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</si>
  <si>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</si>
  <si>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</si>
  <si>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</si>
  <si>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</si>
  <si>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</si>
  <si>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</si>
  <si>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</si>
  <si>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</si>
  <si>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</si>
  <si>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</si>
  <si>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</si>
  <si>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</si>
  <si>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</si>
  <si>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</si>
  <si>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</si>
  <si>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</si>
  <si>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</si>
  <si>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</si>
  <si>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</si>
  <si>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</si>
  <si>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</si>
  <si>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</si>
  <si>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</si>
  <si>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</si>
  <si>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</si>
  <si>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</si>
  <si>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</si>
  <si>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</si>
  <si>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</si>
  <si>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</si>
  <si>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</si>
  <si>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</si>
  <si>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</si>
  <si>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</si>
  <si>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</si>
  <si>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</si>
  <si>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</si>
  <si>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</si>
  <si>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</si>
  <si>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</si>
  <si>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</si>
  <si>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</si>
  <si>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</si>
  <si>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</si>
  <si>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</si>
  <si>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</si>
  <si>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</si>
  <si>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</si>
  <si>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</si>
  <si>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</si>
  <si>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</si>
  <si>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</si>
  <si>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</si>
  <si>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</si>
  <si>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</si>
  <si>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</si>
  <si>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</si>
  <si>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</si>
  <si>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</si>
  <si>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</si>
  <si>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</si>
  <si>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</si>
  <si>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</si>
  <si>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</si>
  <si>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</si>
  <si>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</si>
  <si>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</si>
  <si>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</si>
  <si>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</si>
  <si>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</si>
  <si>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</si>
  <si>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</si>
  <si>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</si>
  <si>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</si>
  <si>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</si>
  <si>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</si>
  <si>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</si>
  <si>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</si>
  <si>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</si>
  <si>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</si>
  <si>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</si>
  <si>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</si>
  <si>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</si>
  <si>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</si>
  <si>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</si>
  <si>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</si>
  <si>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</si>
  <si>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</si>
  <si>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</si>
  <si>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</si>
  <si>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</si>
  <si>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</si>
  <si>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</si>
  <si>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</si>
  <si>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</si>
  <si>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</si>
  <si>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</si>
  <si>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</si>
  <si>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</si>
  <si>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</si>
  <si>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</si>
  <si>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</si>
  <si>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</si>
  <si>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</si>
  <si>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</si>
  <si>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</si>
  <si>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</si>
  <si>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</si>
  <si>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</si>
  <si>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</si>
  <si>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</si>
  <si>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</si>
  <si>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</si>
  <si>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</si>
  <si>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</si>
  <si>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</si>
  <si>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</si>
  <si>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</si>
  <si>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</si>
  <si>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</si>
  <si>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</si>
  <si>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</si>
  <si>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</si>
  <si>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</si>
  <si>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</si>
  <si>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</si>
  <si>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</si>
  <si>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</si>
  <si>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</si>
  <si>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</si>
  <si>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</si>
  <si>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</si>
  <si>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</si>
  <si>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</si>
  <si>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</si>
  <si>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</si>
  <si>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</si>
  <si>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</si>
  <si>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</si>
  <si>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</si>
  <si>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</si>
  <si>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</si>
  <si>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</si>
  <si>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</si>
  <si>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</si>
  <si>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</si>
  <si>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</si>
  <si>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</si>
  <si>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</si>
  <si>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</si>
  <si>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</si>
  <si>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</si>
  <si>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</si>
  <si>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</si>
  <si>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</si>
  <si>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</si>
  <si>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</si>
  <si>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</si>
  <si>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</si>
  <si>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</si>
  <si>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</si>
  <si>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</si>
  <si>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</si>
  <si>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</si>
  <si>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</si>
  <si>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</si>
  <si>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</si>
  <si>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</si>
  <si>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</si>
  <si>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</si>
  <si>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</si>
  <si>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</si>
  <si>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</si>
  <si>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</si>
  <si>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</si>
  <si>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</si>
  <si>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</si>
  <si>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</si>
  <si>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</si>
  <si>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</si>
  <si>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</si>
  <si>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</si>
  <si>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</si>
  <si>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</si>
  <si>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</si>
  <si>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</si>
  <si>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</si>
  <si>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</si>
  <si>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</si>
  <si>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</si>
  <si>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</si>
  <si>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</si>
  <si>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</si>
  <si>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</si>
  <si>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</si>
  <si>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</si>
  <si>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</si>
  <si>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</si>
  <si>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</si>
  <si>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</si>
  <si>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</si>
  <si>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</si>
  <si>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</si>
  <si>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</si>
  <si>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</si>
  <si>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</si>
  <si>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</si>
  <si>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</si>
  <si>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</si>
  <si>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</si>
  <si>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</si>
  <si>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</si>
  <si>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</si>
  <si>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</si>
  <si>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</si>
  <si>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</si>
  <si>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</si>
  <si>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</si>
  <si>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</si>
  <si>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</si>
  <si>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</si>
  <si>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</si>
  <si>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</si>
  <si>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</si>
  <si>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</si>
  <si>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</si>
  <si>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</si>
  <si>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</si>
  <si>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</si>
  <si>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</si>
  <si>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</si>
  <si>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</si>
  <si>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</si>
  <si>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</si>
  <si>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</si>
  <si>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</si>
  <si>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</si>
  <si>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</si>
  <si>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</si>
  <si>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</si>
  <si>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</si>
  <si>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</si>
  <si>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</si>
  <si>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</si>
  <si>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</si>
  <si>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</si>
  <si>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</si>
  <si>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</si>
  <si>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</si>
  <si>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</si>
  <si>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</si>
  <si>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</si>
  <si>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</si>
  <si>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</si>
  <si>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</si>
  <si>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</si>
  <si>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</si>
  <si>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</si>
  <si>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</si>
  <si>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</si>
  <si>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</si>
  <si>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</si>
  <si>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</si>
  <si>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</si>
  <si>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</si>
  <si>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</si>
  <si>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</si>
  <si>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</si>
  <si>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</si>
  <si>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</si>
  <si>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</si>
  <si>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</si>
  <si>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</si>
  <si>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</si>
  <si>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</si>
  <si>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</si>
  <si>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</si>
  <si>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</si>
  <si>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</si>
  <si>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</si>
  <si>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</si>
  <si>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</si>
  <si>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</si>
  <si>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</si>
  <si>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</si>
  <si>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</si>
  <si>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</si>
  <si>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</si>
  <si>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</si>
  <si>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</si>
  <si>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</si>
  <si>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</si>
  <si>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</si>
  <si>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</si>
  <si>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</si>
  <si>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</si>
  <si>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</si>
  <si>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</si>
  <si>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</si>
  <si>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</si>
  <si>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</si>
  <si>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</si>
  <si>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</si>
  <si>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</si>
  <si>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</si>
  <si>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</si>
  <si>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</si>
  <si>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</si>
  <si>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</si>
  <si>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</si>
  <si>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</si>
  <si>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</si>
  <si>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</si>
  <si>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</si>
  <si>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</si>
  <si>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</si>
  <si>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</si>
  <si>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</si>
  <si>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</si>
  <si>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</si>
  <si>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</si>
  <si>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</si>
  <si>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</si>
  <si>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</si>
  <si>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</si>
  <si>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</si>
  <si>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</si>
  <si>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</si>
  <si>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</si>
  <si>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</si>
  <si>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</si>
  <si>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</si>
  <si>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</si>
  <si>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</si>
  <si>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</si>
  <si>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</si>
  <si>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</si>
  <si>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</si>
  <si>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</si>
  <si>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</si>
  <si>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</si>
  <si>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</si>
  <si>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</si>
  <si>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</si>
  <si>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</si>
  <si>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</si>
  <si>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</si>
  <si>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</si>
  <si>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</si>
  <si>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</si>
  <si>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</si>
  <si>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</si>
  <si>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</si>
  <si>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</si>
  <si>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</si>
  <si>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</si>
  <si>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</si>
  <si>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</si>
  <si>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</si>
  <si>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</si>
  <si>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</si>
  <si>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</si>
  <si>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</si>
  <si>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</si>
  <si>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</si>
  <si>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</si>
  <si>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</si>
  <si>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</si>
  <si>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</si>
  <si>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</si>
  <si>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</si>
  <si>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</si>
  <si>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</si>
  <si>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</si>
  <si>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</si>
  <si>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</si>
  <si>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</si>
  <si>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</si>
  <si>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</si>
  <si>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</si>
  <si>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</si>
  <si>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</si>
  <si>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</si>
  <si>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</si>
  <si>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</si>
  <si>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</si>
  <si>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</si>
  <si>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</si>
  <si>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</si>
  <si>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</si>
  <si>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</si>
  <si>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</si>
  <si>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</si>
  <si>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</si>
  <si>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</si>
  <si>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</si>
  <si>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</si>
  <si>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</si>
  <si>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</si>
  <si>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</si>
  <si>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</si>
  <si>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</si>
  <si>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</si>
  <si>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</si>
  <si>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</si>
  <si>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</si>
  <si>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</si>
  <si>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</si>
  <si>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</si>
  <si>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</si>
  <si>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</si>
  <si>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</si>
  <si>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</si>
  <si>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</si>
  <si>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</si>
  <si>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</si>
  <si>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</si>
  <si>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</si>
  <si>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</si>
  <si>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</si>
  <si>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</si>
  <si>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</si>
  <si>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</si>
  <si>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</si>
  <si>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</si>
  <si>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</si>
  <si>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</si>
  <si>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</si>
  <si>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</si>
  <si>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</si>
  <si>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</si>
  <si>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</si>
  <si>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</si>
  <si>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</si>
  <si>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</si>
  <si>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</si>
  <si>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</si>
  <si>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</si>
  <si>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</si>
  <si>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</si>
  <si>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</si>
  <si>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</si>
  <si>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</si>
  <si>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</si>
  <si>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</si>
  <si>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</si>
  <si>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</si>
  <si>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</si>
  <si>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</si>
  <si>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</si>
  <si>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</si>
  <si>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</si>
  <si>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</si>
  <si>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</si>
  <si>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</si>
  <si>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</si>
  <si>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</si>
  <si>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</si>
  <si>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</si>
  <si>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</si>
  <si>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</si>
  <si>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</si>
  <si>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</si>
  <si>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</si>
  <si>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</si>
  <si>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</si>
  <si>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</si>
  <si>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</si>
  <si>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</si>
  <si>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</si>
  <si>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</si>
  <si>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</si>
  <si>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</si>
  <si>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</si>
  <si>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</si>
  <si>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</si>
  <si>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</si>
  <si>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</si>
  <si>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</si>
  <si>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</si>
  <si>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</si>
  <si>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</si>
  <si>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</si>
  <si>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</si>
  <si>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</si>
  <si>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</si>
  <si>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</si>
  <si>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</si>
  <si>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</si>
  <si>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</si>
  <si>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</si>
  <si>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</si>
  <si>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</si>
  <si>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</si>
  <si>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</si>
  <si>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</si>
  <si>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</si>
  <si>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</si>
  <si>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</si>
  <si>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</si>
  <si>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</si>
  <si>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</si>
  <si>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</si>
  <si>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</si>
  <si>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</si>
  <si>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</si>
  <si>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</si>
  <si>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</si>
  <si>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</si>
  <si>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</si>
  <si>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</si>
  <si>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</si>
  <si>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</si>
  <si>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</si>
  <si>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</si>
  <si>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</si>
  <si>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</si>
  <si>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</si>
  <si>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</si>
  <si>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</si>
  <si>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</si>
  <si>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</si>
  <si>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</si>
  <si>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</si>
  <si>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</si>
  <si>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</si>
  <si>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</si>
  <si>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</si>
  <si>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</si>
  <si>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</si>
  <si>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</si>
  <si>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</si>
  <si>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</si>
  <si>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</si>
  <si>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</si>
  <si>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</si>
  <si>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</si>
  <si>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</si>
  <si>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</si>
  <si>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</si>
  <si>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</si>
  <si>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</si>
  <si>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</si>
  <si>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</si>
  <si>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</si>
  <si>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</si>
  <si>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</si>
  <si>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</si>
  <si>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</si>
  <si>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</si>
  <si>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</si>
  <si>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</si>
  <si>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</si>
  <si>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</si>
  <si>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</si>
  <si>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</si>
  <si>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</si>
  <si>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</si>
  <si>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</si>
  <si>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</si>
  <si>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</si>
  <si>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</si>
  <si>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</si>
  <si>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</si>
  <si>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</si>
  <si>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</si>
  <si>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</si>
  <si>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</si>
  <si>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</si>
  <si>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</si>
  <si>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</si>
  <si>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</si>
  <si>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</si>
  <si>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</si>
  <si>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</si>
  <si>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</si>
  <si>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</si>
  <si>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</si>
  <si>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</si>
  <si>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</si>
  <si>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</si>
  <si>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</si>
  <si>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</si>
  <si>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</si>
  <si>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</si>
  <si>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</si>
  <si>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</si>
  <si>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</si>
  <si>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</si>
  <si>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</si>
  <si>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</si>
  <si>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</si>
  <si>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</si>
  <si>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</si>
  <si>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</si>
  <si>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</si>
  <si>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</si>
  <si>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</si>
  <si>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</si>
  <si>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</si>
  <si>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</si>
  <si>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</si>
  <si>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</si>
  <si>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</si>
  <si>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</si>
  <si>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</si>
  <si>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</si>
  <si>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</si>
  <si>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</si>
  <si>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</si>
  <si>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</si>
  <si>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</si>
  <si>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</si>
  <si>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</si>
  <si>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</si>
  <si>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</si>
  <si>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</si>
  <si>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</si>
  <si>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</si>
  <si>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</si>
  <si>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</si>
  <si>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</si>
  <si>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</si>
  <si>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</si>
  <si>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</si>
  <si>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</si>
  <si>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</si>
  <si>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</si>
  <si>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</si>
  <si>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</si>
  <si>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</si>
  <si>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</si>
  <si>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</si>
  <si>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</si>
  <si>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</si>
  <si>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</si>
  <si>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</si>
  <si>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</si>
  <si>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</si>
  <si>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</si>
  <si>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</si>
  <si>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</si>
  <si>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</si>
  <si>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</si>
  <si>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</si>
  <si>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</si>
  <si>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</si>
  <si>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</si>
  <si>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</si>
  <si>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</si>
  <si>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</si>
  <si>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</si>
  <si>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</si>
  <si>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</si>
  <si>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</si>
  <si>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</si>
  <si>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</si>
  <si>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</si>
  <si>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</si>
  <si>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</si>
  <si>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</si>
  <si>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</si>
  <si>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</si>
  <si>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</si>
  <si>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</si>
  <si>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</si>
  <si>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</si>
  <si>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</si>
  <si>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</si>
  <si>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</si>
  <si>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</si>
  <si>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</si>
  <si>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</si>
  <si>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</si>
  <si>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</si>
  <si>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</si>
  <si>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</si>
  <si>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</si>
  <si>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</si>
  <si>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</si>
  <si>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</si>
  <si>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</si>
  <si>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</si>
  <si>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</si>
  <si>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</si>
  <si>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</si>
  <si>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</si>
  <si>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</si>
  <si>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</si>
  <si>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</si>
  <si>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</si>
  <si>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</si>
  <si>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</si>
  <si>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</si>
  <si>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</si>
  <si>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</si>
  <si>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</si>
  <si>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</si>
  <si>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</si>
  <si>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</si>
  <si>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</si>
  <si>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</si>
  <si>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</si>
  <si>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</si>
  <si>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</si>
  <si>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</si>
  <si>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</si>
  <si>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</si>
  <si>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</si>
  <si>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</si>
  <si>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</si>
  <si>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</si>
  <si>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</si>
  <si>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</si>
  <si>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</si>
  <si>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</si>
  <si>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</si>
  <si>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</si>
  <si>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</si>
  <si>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</si>
  <si>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</si>
  <si>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</si>
  <si>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</si>
  <si>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</si>
  <si>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</si>
  <si>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</si>
  <si>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</si>
  <si>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</si>
  <si>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</si>
  <si>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</si>
  <si>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</si>
  <si>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</si>
  <si>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</si>
  <si>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</si>
  <si>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</si>
  <si>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</si>
  <si>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</si>
  <si>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</si>
  <si>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</si>
  <si>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</si>
  <si>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</si>
  <si>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</si>
  <si>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</si>
  <si>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</si>
  <si>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</si>
  <si>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</si>
  <si>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</si>
  <si>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</si>
  <si>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</si>
  <si>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</si>
  <si>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</si>
  <si>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</si>
  <si>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</si>
  <si>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</si>
  <si>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</si>
  <si>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</si>
  <si>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</si>
  <si>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</si>
  <si>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</si>
  <si>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</si>
  <si>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</si>
  <si>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</si>
  <si>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</si>
  <si>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</si>
  <si>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</si>
  <si>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</si>
  <si>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</si>
  <si>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</si>
  <si>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</si>
  <si>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</si>
  <si>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</si>
  <si>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</si>
  <si>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</si>
  <si>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</si>
  <si>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</si>
  <si>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</si>
  <si>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</si>
  <si>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</si>
  <si>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</si>
  <si>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</si>
  <si>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</si>
  <si>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</si>
  <si>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</si>
  <si>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</si>
  <si>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</si>
  <si>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</si>
  <si>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</si>
  <si>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</si>
  <si>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</si>
  <si>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</si>
  <si>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</si>
  <si>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</si>
  <si>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</si>
  <si>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</si>
  <si>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</si>
  <si>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</si>
  <si>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</si>
  <si>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</si>
  <si>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</si>
  <si>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</si>
  <si>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</si>
  <si>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</si>
  <si>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</si>
  <si>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</si>
  <si>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</si>
  <si>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</si>
  <si>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</si>
  <si>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</si>
  <si>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</si>
  <si>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</si>
  <si>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</si>
  <si>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</si>
  <si>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</si>
  <si>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</si>
  <si>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</si>
  <si>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</si>
  <si>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</si>
  <si>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</si>
  <si>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</si>
  <si>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</si>
  <si>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</si>
  <si>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</si>
  <si>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</si>
  <si>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</si>
  <si>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</si>
  <si>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</si>
  <si>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</si>
  <si>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</si>
  <si>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</si>
  <si>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</si>
  <si>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</si>
  <si>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</si>
  <si>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</si>
  <si>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</si>
  <si>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</si>
  <si>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</si>
  <si>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</si>
  <si>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</si>
  <si>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</si>
  <si>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</si>
  <si>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</si>
  <si>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</si>
  <si>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</si>
  <si>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</si>
  <si>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</si>
  <si>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</si>
  <si>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</si>
  <si>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</si>
  <si>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</si>
  <si>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</si>
  <si>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</si>
  <si>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</si>
  <si>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</si>
  <si>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</si>
  <si>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</si>
  <si>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</si>
  <si>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</si>
  <si>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</si>
  <si>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</si>
  <si>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</si>
  <si>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</si>
  <si>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</si>
  <si>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</si>
  <si>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</si>
  <si>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</si>
  <si>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</si>
  <si>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</si>
  <si>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</si>
  <si>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</si>
  <si>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</si>
  <si>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</si>
  <si>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</si>
  <si>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</si>
  <si>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</si>
  <si>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</si>
  <si>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</si>
  <si>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</si>
  <si>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</si>
  <si>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</si>
  <si>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</si>
  <si>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</si>
  <si>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</si>
  <si>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</si>
  <si>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</si>
  <si>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</si>
  <si>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</si>
  <si>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</si>
  <si>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</si>
  <si>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</si>
  <si>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</si>
  <si>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</si>
  <si>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</si>
  <si>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</si>
  <si>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</si>
  <si>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</si>
  <si>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</si>
  <si>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</si>
  <si>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</si>
  <si>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</si>
  <si>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</si>
  <si>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</si>
  <si>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</si>
  <si>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</si>
  <si>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</si>
  <si>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</si>
  <si>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</si>
  <si>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</si>
  <si>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</si>
  <si>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</si>
  <si>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</si>
  <si>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</si>
  <si>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</si>
  <si>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</si>
  <si>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</si>
  <si>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</si>
  <si>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</si>
  <si>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</si>
  <si>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</si>
  <si>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</si>
  <si>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</si>
  <si>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</si>
  <si>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</si>
  <si>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</si>
  <si>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</si>
  <si>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</si>
  <si>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</si>
  <si>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</si>
  <si>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</si>
  <si>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</si>
  <si>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</si>
  <si>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</si>
  <si>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</si>
  <si>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</si>
  <si>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</si>
  <si>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</si>
  <si>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</si>
  <si>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</si>
  <si>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</si>
  <si>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</si>
  <si>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</si>
  <si>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</si>
  <si>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</si>
  <si>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</si>
  <si>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</si>
  <si>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</si>
  <si>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</si>
  <si>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</si>
  <si>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</si>
  <si>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</si>
  <si>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</si>
  <si>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</si>
  <si>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</si>
  <si>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</si>
  <si>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</si>
  <si>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</si>
  <si>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</si>
  <si>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</si>
  <si>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</si>
  <si>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</si>
  <si>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</si>
  <si>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</si>
  <si>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</si>
  <si>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</si>
  <si>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</si>
  <si>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</si>
  <si>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</si>
  <si>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</si>
  <si>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</si>
  <si>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</si>
  <si>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</si>
  <si>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</si>
  <si>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</si>
  <si>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</si>
  <si>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</si>
  <si>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</si>
  <si>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</si>
  <si>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</si>
  <si>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</si>
  <si>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</si>
  <si>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</si>
  <si>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</si>
  <si>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</si>
  <si>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</si>
  <si>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</si>
  <si>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</si>
  <si>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</si>
  <si>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</si>
  <si>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</si>
  <si>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</si>
  <si>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</si>
  <si>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</si>
  <si>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</si>
  <si>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</si>
  <si>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</si>
  <si>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</si>
  <si>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</si>
  <si>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</si>
  <si>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</si>
  <si>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</si>
  <si>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</si>
  <si>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</si>
  <si>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</si>
  <si>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</si>
  <si>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</si>
  <si>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</si>
  <si>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</si>
  <si>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</si>
  <si>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</si>
  <si>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</si>
  <si>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</si>
  <si>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</si>
  <si>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</si>
  <si>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</si>
  <si>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</si>
  <si>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</si>
  <si>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</si>
  <si>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</si>
  <si>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</si>
  <si>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</si>
  <si>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</si>
  <si>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</si>
  <si>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</si>
  <si>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</si>
  <si>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</si>
  <si>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</si>
  <si>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</si>
  <si>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</si>
  <si>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</si>
  <si>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</si>
  <si>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</si>
  <si>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</si>
  <si>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</si>
  <si>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</si>
  <si>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</si>
  <si>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</si>
  <si>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</si>
  <si>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</si>
  <si>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</si>
  <si>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</si>
  <si>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</si>
  <si>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</si>
  <si>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</si>
  <si>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</si>
  <si>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</si>
  <si>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</si>
  <si>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</si>
  <si>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</si>
  <si>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</si>
  <si>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</si>
  <si>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</si>
  <si>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</si>
  <si>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</si>
  <si>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</si>
  <si>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</si>
  <si>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</si>
  <si>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</si>
  <si>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</si>
  <si>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</si>
  <si>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</si>
  <si>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</si>
  <si>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</si>
  <si>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</si>
  <si>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</si>
  <si>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</si>
  <si>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</si>
  <si>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</si>
  <si>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</si>
  <si>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</si>
  <si>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</si>
  <si>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</si>
  <si>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</si>
  <si>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</si>
  <si>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</si>
  <si>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</si>
  <si>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</si>
  <si>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</si>
  <si>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</si>
  <si>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</si>
  <si>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</si>
  <si>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</si>
  <si>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</si>
  <si>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</si>
  <si>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</si>
  <si>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</si>
  <si>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</si>
  <si>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</si>
  <si>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</si>
  <si>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</si>
  <si>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</si>
  <si>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</si>
  <si>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</si>
  <si>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</si>
  <si>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</si>
  <si>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</si>
  <si>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</si>
  <si>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</si>
  <si>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</si>
  <si>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</si>
  <si>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</si>
  <si>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</si>
  <si>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</si>
  <si>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</si>
  <si>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</si>
  <si>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</si>
  <si>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</si>
  <si>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</si>
  <si>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</si>
  <si>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</si>
  <si>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</si>
  <si>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</si>
  <si>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</si>
  <si>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</si>
  <si>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</si>
  <si>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</si>
  <si>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</si>
  <si>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</si>
  <si>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</si>
  <si>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</si>
  <si>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</si>
  <si>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</si>
  <si>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</si>
  <si>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</si>
  <si>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</si>
  <si>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</si>
  <si>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</si>
  <si>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</si>
  <si>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</si>
  <si>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</si>
  <si>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</si>
  <si>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</si>
  <si>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</si>
  <si>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</si>
  <si>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</si>
  <si>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</si>
  <si>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</si>
  <si>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</si>
  <si>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</si>
  <si>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</si>
  <si>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</si>
  <si>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</si>
  <si>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</si>
  <si>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</si>
  <si>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</si>
  <si>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</si>
  <si>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</si>
  <si>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</si>
  <si>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</si>
  <si>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</si>
  <si>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</si>
  <si>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</si>
  <si>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</si>
  <si>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</si>
  <si>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</si>
  <si>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</si>
  <si>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</si>
  <si>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</si>
  <si>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</si>
  <si>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</si>
  <si>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</si>
  <si>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</si>
  <si>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</si>
  <si>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</si>
  <si>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</si>
  <si>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</si>
  <si>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</si>
  <si>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</si>
  <si>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</si>
  <si>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</si>
  <si>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</si>
  <si>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</si>
  <si>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</si>
  <si>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</si>
  <si>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</si>
  <si>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</si>
  <si>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</si>
  <si>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</si>
  <si>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</si>
  <si>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</si>
  <si>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</si>
  <si>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</si>
  <si>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</si>
  <si>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</si>
  <si>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</si>
  <si>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</si>
  <si>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</si>
  <si>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</si>
  <si>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</si>
  <si>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</si>
  <si>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</si>
  <si>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</si>
  <si>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</si>
  <si>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</si>
  <si>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</si>
  <si>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</si>
  <si>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</si>
  <si>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</si>
  <si>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</si>
  <si>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</si>
  <si>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</si>
  <si>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</si>
  <si>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</si>
  <si>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</si>
  <si>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</si>
  <si>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</si>
  <si>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</si>
  <si>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</si>
  <si>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</si>
  <si>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</si>
  <si>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</si>
  <si>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</si>
  <si>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</si>
  <si>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</si>
  <si>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</si>
  <si>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</si>
  <si>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</si>
  <si>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</si>
  <si>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</si>
  <si>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</si>
  <si>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</si>
  <si>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</si>
  <si>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</si>
  <si>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</si>
  <si>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</si>
  <si>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</si>
  <si>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</si>
  <si>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</si>
  <si>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</si>
  <si>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</si>
  <si>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</si>
  <si>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</si>
  <si>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</si>
  <si>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</si>
  <si>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</si>
  <si>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</si>
  <si>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</si>
  <si>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</si>
  <si>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</si>
  <si>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</si>
  <si>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</si>
  <si>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</si>
  <si>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</si>
  <si>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</si>
  <si>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</si>
  <si>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</si>
  <si>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</si>
  <si>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</si>
  <si>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</si>
  <si>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</si>
  <si>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</si>
  <si>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</si>
  <si>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</si>
  <si>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</si>
  <si>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</si>
  <si>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</si>
  <si>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</si>
  <si>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</si>
  <si>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</si>
  <si>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</si>
  <si>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</si>
  <si>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</si>
  <si>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</si>
  <si>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</si>
  <si>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</si>
  <si>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</si>
  <si>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</si>
  <si>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</si>
  <si>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</si>
  <si>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</si>
  <si>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</si>
  <si>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</si>
  <si>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</si>
  <si>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</si>
  <si>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</si>
  <si>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</si>
  <si>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</si>
  <si>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</si>
  <si>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</si>
  <si>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</si>
  <si>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</si>
  <si>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</si>
  <si>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</si>
  <si>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</si>
  <si>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</si>
  <si>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</si>
  <si>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</si>
  <si>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</si>
  <si>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</si>
  <si>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</si>
  <si>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</si>
  <si>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</si>
  <si>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</si>
  <si>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</si>
  <si>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</si>
  <si>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</si>
  <si>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</si>
  <si>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</si>
  <si>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</si>
  <si>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</si>
  <si>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</si>
  <si>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</si>
  <si>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</si>
  <si>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</si>
  <si>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</si>
  <si>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</si>
  <si>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</si>
  <si>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</si>
  <si>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</si>
  <si>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</si>
  <si>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</si>
  <si>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</si>
  <si>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</si>
  <si>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</si>
  <si>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</si>
  <si>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</si>
  <si>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</si>
  <si>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</si>
  <si>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</si>
  <si>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</si>
  <si>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</si>
  <si>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</si>
  <si>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</si>
  <si>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</si>
  <si>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</si>
  <si>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</si>
  <si>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</si>
  <si>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</si>
  <si>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</si>
  <si>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</si>
  <si>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</si>
  <si>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</si>
  <si>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</si>
  <si>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</si>
  <si>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</si>
  <si>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</si>
  <si>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</si>
  <si>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</si>
  <si>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</si>
  <si>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</si>
  <si>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</si>
  <si>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</si>
  <si>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</si>
  <si>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</si>
  <si>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</si>
  <si>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</si>
  <si>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</si>
  <si>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</si>
  <si>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</si>
  <si>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</si>
  <si>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</si>
  <si>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</si>
  <si>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</si>
  <si>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</si>
  <si>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</si>
  <si>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</si>
  <si>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</si>
  <si>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</si>
  <si>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</si>
  <si>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</si>
  <si>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</si>
  <si>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</si>
  <si>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</si>
  <si>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</si>
  <si>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</si>
  <si>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</si>
  <si>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</si>
  <si>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</si>
  <si>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</si>
  <si>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</si>
  <si>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</si>
  <si>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</si>
  <si>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</si>
  <si>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</si>
  <si>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</si>
  <si>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</si>
  <si>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</si>
  <si>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</si>
  <si>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</si>
  <si>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</si>
  <si>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</si>
  <si>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</si>
  <si>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</si>
  <si>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</si>
  <si>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</si>
  <si>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</si>
  <si>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</si>
  <si>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</si>
  <si>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</si>
  <si>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</si>
  <si>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</si>
  <si>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</si>
  <si>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</si>
  <si>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</si>
  <si>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</si>
  <si>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</si>
  <si>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</si>
  <si>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</si>
  <si>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</si>
  <si>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</si>
  <si>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</si>
  <si>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</si>
  <si>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</si>
  <si>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</si>
  <si>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</si>
  <si>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</si>
  <si>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</si>
  <si>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</si>
  <si>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</si>
  <si>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</si>
  <si>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</si>
  <si>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</si>
  <si>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</si>
  <si>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</si>
  <si>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</si>
  <si>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</si>
  <si>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</si>
  <si>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</si>
  <si>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</si>
  <si>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</si>
  <si>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</si>
  <si>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</si>
  <si>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</si>
  <si>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</si>
  <si>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</si>
  <si>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</si>
  <si>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</si>
  <si>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</si>
  <si>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</si>
  <si>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</si>
  <si>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</si>
  <si>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</si>
  <si>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</si>
  <si>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</si>
  <si>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</si>
  <si>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</si>
  <si>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</si>
  <si>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</si>
  <si>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</si>
  <si>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</si>
  <si>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</si>
  <si>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</si>
  <si>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</si>
  <si>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</si>
  <si>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</si>
  <si>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</si>
  <si>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</si>
  <si>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</si>
  <si>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</si>
  <si>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</si>
  <si>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</si>
  <si>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</si>
  <si>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</si>
  <si>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</si>
  <si>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</si>
  <si>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</si>
  <si>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</si>
  <si>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</si>
  <si>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</si>
  <si>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</si>
  <si>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</si>
  <si>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</si>
  <si>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</si>
  <si>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</si>
  <si>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</si>
  <si>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</si>
  <si>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</si>
  <si>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</si>
  <si>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</si>
  <si>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</si>
  <si>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</si>
  <si>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</si>
  <si>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</si>
  <si>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</si>
  <si>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</si>
  <si>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</si>
  <si>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</si>
  <si>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</si>
  <si>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</si>
  <si>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</si>
  <si>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</si>
  <si>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</si>
  <si>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</si>
  <si>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</si>
  <si>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</si>
  <si>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</si>
  <si>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</si>
  <si>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</si>
  <si>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</si>
  <si>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</si>
  <si>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</si>
  <si>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</si>
  <si>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</si>
  <si>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</si>
  <si>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</si>
  <si>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</si>
  <si>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</si>
  <si>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</si>
  <si>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</si>
  <si>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</si>
  <si>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</si>
  <si>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</si>
  <si>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</si>
  <si>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</si>
  <si>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</si>
  <si>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</si>
  <si>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</si>
  <si>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</si>
  <si>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</si>
  <si>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</si>
  <si>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</si>
  <si>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</si>
  <si>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</si>
  <si>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</si>
  <si>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</si>
  <si>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</si>
  <si>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</si>
  <si>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</si>
  <si>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</si>
  <si>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</si>
  <si>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</si>
  <si>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</si>
  <si>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</si>
  <si>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</si>
  <si>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</si>
  <si>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</si>
  <si>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</si>
  <si>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</si>
  <si>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</si>
  <si>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</si>
  <si>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</si>
  <si>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</si>
  <si>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</si>
  <si>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</si>
  <si>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</si>
  <si>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</si>
  <si>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</si>
  <si>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</si>
  <si>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</si>
  <si>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</si>
  <si>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</si>
  <si>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</si>
  <si>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</si>
  <si>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</si>
  <si>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</si>
  <si>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</si>
  <si>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</si>
  <si>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</si>
  <si>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</si>
  <si>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</si>
  <si>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</si>
  <si>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</si>
  <si>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</si>
  <si>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</si>
  <si>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</si>
  <si>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</si>
  <si>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</si>
  <si>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</si>
  <si>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</si>
  <si>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</si>
  <si>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</si>
  <si>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</si>
  <si>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</si>
  <si>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</si>
  <si>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</si>
  <si>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</si>
  <si>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</si>
  <si>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</si>
  <si>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</si>
  <si>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</si>
  <si>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</si>
  <si>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</si>
  <si>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</si>
  <si>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</si>
  <si>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</si>
  <si>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</si>
  <si>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</si>
  <si>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</si>
  <si>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</si>
  <si>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</si>
  <si>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</si>
  <si>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</si>
  <si>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</si>
  <si>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</si>
  <si>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</si>
  <si>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</si>
  <si>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</si>
  <si>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</si>
  <si>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</si>
  <si>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</si>
  <si>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</si>
  <si>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</si>
  <si>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</si>
  <si>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</si>
  <si>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</si>
  <si>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</si>
  <si>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</si>
  <si>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</si>
  <si>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</si>
  <si>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</si>
  <si>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</si>
  <si>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</si>
  <si>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</si>
  <si>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</si>
  <si>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</si>
  <si>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</si>
  <si>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</si>
  <si>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</si>
  <si>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</si>
  <si>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</si>
  <si>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</si>
  <si>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</si>
  <si>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</si>
  <si>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</si>
  <si>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</si>
  <si>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</si>
  <si>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</si>
  <si>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</si>
  <si>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</si>
  <si>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</si>
  <si>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</si>
  <si>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</si>
  <si>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</si>
  <si>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</si>
  <si>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</si>
  <si>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</si>
  <si>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</si>
  <si>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</si>
  <si>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</si>
  <si>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</si>
  <si>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</si>
  <si>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</si>
  <si>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</si>
  <si>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</si>
  <si>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</si>
  <si>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</si>
  <si>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</si>
  <si>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</si>
  <si>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</si>
  <si>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</si>
  <si>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</si>
  <si>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</si>
  <si>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</si>
  <si>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</si>
  <si>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</si>
  <si>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</si>
  <si>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</si>
  <si>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</si>
  <si>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</si>
  <si>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</si>
  <si>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</si>
  <si>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</si>
  <si>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</si>
  <si>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</si>
  <si>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</si>
  <si>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</si>
  <si>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</si>
  <si>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</si>
  <si>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</si>
  <si>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</si>
  <si>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</si>
  <si>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</si>
  <si>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</si>
  <si>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</si>
  <si>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</si>
  <si>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</si>
  <si>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</si>
  <si>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</si>
  <si>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</si>
  <si>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</si>
  <si>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</si>
  <si>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</si>
  <si>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</si>
  <si>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</si>
  <si>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</si>
  <si>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</si>
  <si>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</si>
  <si>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</si>
  <si>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</si>
  <si>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</si>
  <si>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</si>
  <si>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</si>
  <si>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</si>
  <si>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</si>
  <si>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</si>
  <si>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</si>
  <si>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</si>
  <si>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</si>
  <si>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</si>
  <si>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</si>
  <si>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</si>
  <si>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</si>
  <si>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</si>
  <si>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</si>
  <si>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</si>
  <si>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</si>
  <si>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</si>
  <si>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</si>
  <si>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</si>
  <si>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</si>
  <si>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</si>
  <si>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</si>
  <si>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</si>
  <si>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</si>
  <si>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</si>
  <si>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</si>
  <si>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</si>
  <si>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</si>
  <si>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</si>
  <si>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</si>
  <si>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</si>
  <si>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</si>
  <si>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</si>
  <si>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</si>
  <si>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</si>
  <si>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</si>
  <si>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</si>
  <si>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</si>
  <si>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</si>
  <si>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</si>
  <si>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</si>
  <si>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</si>
  <si>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</si>
  <si>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</si>
  <si>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</si>
  <si>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</si>
  <si>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</si>
  <si>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</si>
  <si>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</si>
  <si>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</si>
  <si>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</si>
  <si>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</si>
  <si>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</si>
  <si>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</si>
  <si>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</si>
  <si>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</si>
  <si>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</si>
  <si>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</si>
  <si>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</si>
  <si>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</si>
  <si>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</si>
  <si>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</si>
  <si>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</si>
  <si>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</si>
  <si>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</si>
  <si>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</si>
  <si>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</si>
  <si>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</si>
  <si>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</si>
  <si>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</si>
  <si>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</si>
  <si>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</si>
  <si>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</si>
  <si>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</si>
  <si>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</si>
  <si>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</si>
  <si>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</si>
  <si>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</si>
  <si>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</si>
  <si>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</si>
  <si>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</si>
  <si>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</si>
  <si>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</si>
  <si>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</si>
  <si>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</si>
  <si>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</si>
  <si>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</si>
  <si>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</si>
  <si>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</si>
  <si>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</si>
  <si>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</si>
  <si>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</si>
  <si>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</si>
  <si>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</si>
  <si>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</si>
  <si>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</si>
  <si>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</si>
  <si>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</si>
  <si>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</si>
  <si>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</si>
  <si>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</si>
  <si>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</si>
  <si>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</si>
  <si>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</si>
  <si>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</si>
  <si>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</si>
  <si>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</si>
  <si>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</si>
  <si>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</si>
  <si>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</si>
  <si>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</si>
  <si>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</si>
  <si>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</si>
  <si>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</si>
  <si>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</si>
  <si>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</si>
  <si>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</si>
  <si>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</si>
  <si>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</si>
  <si>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</si>
  <si>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</si>
  <si>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</si>
  <si>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</si>
  <si>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</si>
  <si>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</si>
  <si>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</si>
  <si>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</si>
  <si>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</si>
  <si>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</si>
  <si>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</si>
  <si>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</si>
  <si>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</si>
  <si>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</si>
  <si>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</si>
  <si>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</si>
  <si>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</si>
  <si>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</si>
  <si>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</si>
  <si>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</si>
  <si>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</si>
  <si>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</si>
  <si>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</si>
  <si>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</si>
  <si>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</si>
  <si>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</si>
  <si>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</si>
  <si>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</si>
  <si>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</si>
  <si>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</si>
  <si>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</si>
  <si>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</si>
  <si>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</si>
  <si>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</si>
  <si>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</si>
  <si>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</si>
  <si>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</si>
  <si>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</si>
  <si>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</si>
  <si>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</si>
  <si>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</si>
  <si>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</si>
  <si>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</si>
  <si>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</si>
  <si>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</si>
  <si>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</si>
  <si>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</si>
  <si>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</si>
  <si>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</si>
  <si>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</si>
  <si>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</si>
  <si>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</si>
  <si>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</si>
  <si>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</si>
  <si>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</si>
  <si>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</si>
  <si>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</si>
  <si>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</si>
  <si>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</si>
  <si>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</si>
  <si>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</si>
  <si>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</si>
  <si>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</si>
  <si>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</si>
  <si>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</si>
  <si>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</si>
  <si>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</si>
  <si>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</si>
  <si>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</si>
  <si>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</si>
  <si>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</si>
  <si>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</si>
  <si>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</si>
  <si>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</si>
  <si>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</si>
  <si>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</si>
  <si>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</si>
  <si>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</si>
  <si>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</si>
  <si>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</si>
  <si>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</si>
  <si>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</si>
  <si>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</si>
  <si>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</si>
  <si>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</si>
  <si>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</si>
  <si>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</si>
  <si>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</si>
  <si>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</si>
  <si>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</si>
  <si>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</si>
  <si>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</si>
  <si>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</si>
  <si>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</si>
  <si>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</si>
  <si>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</si>
  <si>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</si>
  <si>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</si>
  <si>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</si>
  <si>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</si>
  <si>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</si>
  <si>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</si>
  <si>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</si>
  <si>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</si>
  <si>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</si>
  <si>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</si>
  <si>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</si>
  <si>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</si>
  <si>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</si>
  <si>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</si>
  <si>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</si>
  <si>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</si>
  <si>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</si>
  <si>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</si>
  <si>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</si>
  <si>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</si>
  <si>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</si>
  <si>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</si>
  <si>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</si>
  <si>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</si>
  <si>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</si>
  <si>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</si>
  <si>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</si>
  <si>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</si>
  <si>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</si>
  <si>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</si>
  <si>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</si>
  <si>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</si>
  <si>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</si>
  <si>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</si>
  <si>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</si>
  <si>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</si>
  <si>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</si>
  <si>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</si>
  <si>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</si>
  <si>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</si>
  <si>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</si>
  <si>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</si>
  <si>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</si>
  <si>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</si>
  <si>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</si>
  <si>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</si>
  <si>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</si>
  <si>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</si>
  <si>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</si>
  <si>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</si>
  <si>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</si>
  <si>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</si>
  <si>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</si>
  <si>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</si>
  <si>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</si>
  <si>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</si>
  <si>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</si>
  <si>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</si>
  <si>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</si>
  <si>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</si>
  <si>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</si>
  <si>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</si>
  <si>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</si>
  <si>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</si>
  <si>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</si>
  <si>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</si>
  <si>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</si>
  <si>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</si>
  <si>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</si>
  <si>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</si>
  <si>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</si>
  <si>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</si>
  <si>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</si>
  <si>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</si>
  <si>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</si>
  <si>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</si>
  <si>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</si>
  <si>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</si>
  <si>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</si>
  <si>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</si>
  <si>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</si>
  <si>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</si>
  <si>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</si>
  <si>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</si>
  <si>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</si>
  <si>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</si>
  <si>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</si>
  <si>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</si>
  <si>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</si>
  <si>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</si>
  <si>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</si>
  <si>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</si>
  <si>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</si>
  <si>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</si>
  <si>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</si>
  <si>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</si>
  <si>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</si>
  <si>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</si>
  <si>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</si>
  <si>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</si>
  <si>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</si>
  <si>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</si>
  <si>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</si>
  <si>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</si>
  <si>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</si>
  <si>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</si>
  <si>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</si>
  <si>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</si>
  <si>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</si>
  <si>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</si>
  <si>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</si>
  <si>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</si>
  <si>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</si>
  <si>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</si>
  <si>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</si>
  <si>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</si>
  <si>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</si>
  <si>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</si>
  <si>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</si>
  <si>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</si>
  <si>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</si>
  <si>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</si>
  <si>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</si>
  <si>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</si>
  <si>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</si>
  <si>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</si>
  <si>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</si>
  <si>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</si>
  <si>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</si>
  <si>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</si>
  <si>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</si>
  <si>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</si>
  <si>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</si>
  <si>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</si>
  <si>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</si>
  <si>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</si>
  <si>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</si>
  <si>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</si>
  <si>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</si>
  <si>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</si>
  <si>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</si>
  <si>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</si>
  <si>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</si>
  <si>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</si>
  <si>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</si>
  <si>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</si>
  <si>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</si>
  <si>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</si>
  <si>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</si>
  <si>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</si>
  <si>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</si>
  <si>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</si>
  <si>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</si>
  <si>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</si>
  <si>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</si>
  <si>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</si>
  <si>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</si>
  <si>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</si>
  <si>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</si>
  <si>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</si>
  <si>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</si>
  <si>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</si>
  <si>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</si>
  <si>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</si>
  <si>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</si>
  <si>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</si>
  <si>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</si>
  <si>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</si>
  <si>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</si>
  <si>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</si>
  <si>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</si>
  <si>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</si>
  <si>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</si>
  <si>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</si>
  <si>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</si>
  <si>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</si>
  <si>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</si>
  <si>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</si>
  <si>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</si>
  <si>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</si>
  <si>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</si>
  <si>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</si>
  <si>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</si>
  <si>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</si>
  <si>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</si>
  <si>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</si>
  <si>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</si>
  <si>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</si>
  <si>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</si>
  <si>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</si>
  <si>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</si>
  <si>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</si>
  <si>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</si>
  <si>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</si>
  <si>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</si>
  <si>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</si>
  <si>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</si>
  <si>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</si>
  <si>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</si>
  <si>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</si>
  <si>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</si>
  <si>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</si>
  <si>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</si>
  <si>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</si>
  <si>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</si>
  <si>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</si>
  <si>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</si>
  <si>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</si>
  <si>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</si>
  <si>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</si>
  <si>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</si>
  <si>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</si>
  <si>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</si>
  <si>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</si>
  <si>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</si>
  <si>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</si>
  <si>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</si>
  <si>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</si>
  <si>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</si>
  <si>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</si>
  <si>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</si>
  <si>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</si>
  <si>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</si>
  <si>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</si>
  <si>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</si>
  <si>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</si>
  <si>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</si>
  <si>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</si>
  <si>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</si>
  <si>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</si>
  <si>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</si>
  <si>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</si>
  <si>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</si>
  <si>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</si>
  <si>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</si>
  <si>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</si>
  <si>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</si>
  <si>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</si>
  <si>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</si>
  <si>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</si>
  <si>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</si>
  <si>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</si>
  <si>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</si>
  <si>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</si>
  <si>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</si>
  <si>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</si>
  <si>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</si>
  <si>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</si>
  <si>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</si>
  <si>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</si>
  <si>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</si>
  <si>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</si>
  <si>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</si>
  <si>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</si>
  <si>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</si>
  <si>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</si>
  <si>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</si>
  <si>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</si>
  <si>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</si>
  <si>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</si>
  <si>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</si>
  <si>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</si>
  <si>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</si>
  <si>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</si>
  <si>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</si>
  <si>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</si>
  <si>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</si>
  <si>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</si>
  <si>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</si>
  <si>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</si>
  <si>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</si>
  <si>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</si>
  <si>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</si>
  <si>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</si>
  <si>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</si>
  <si>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</si>
  <si>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</si>
  <si>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</si>
  <si>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</si>
  <si>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</si>
  <si>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</si>
  <si>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</si>
  <si>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</si>
  <si>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</si>
  <si>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</si>
  <si>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</si>
  <si>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</si>
  <si>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</si>
  <si>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</si>
  <si>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</si>
  <si>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</si>
  <si>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</si>
  <si>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</si>
  <si>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</si>
  <si>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</si>
  <si>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</si>
  <si>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</si>
  <si>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</si>
  <si>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</si>
  <si>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</si>
  <si>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</si>
  <si>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</si>
  <si>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</si>
  <si>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</si>
  <si>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</si>
  <si>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</si>
  <si>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</si>
  <si>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</si>
  <si>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</si>
  <si>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</si>
  <si>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</si>
  <si>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</si>
  <si>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</si>
  <si>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</si>
  <si>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</si>
  <si>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</si>
  <si>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</si>
  <si>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</si>
  <si>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</si>
  <si>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</si>
  <si>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</si>
  <si>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</si>
  <si>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</si>
  <si>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</si>
  <si>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</si>
  <si>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</si>
  <si>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</si>
  <si>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</si>
  <si>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</si>
  <si>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</si>
  <si>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</si>
  <si>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</si>
  <si>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</si>
  <si>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</si>
  <si>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</si>
  <si>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</si>
  <si>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</si>
  <si>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</si>
  <si>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</si>
  <si>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</si>
  <si>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</si>
  <si>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</si>
  <si>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</si>
  <si>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</si>
  <si>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</si>
  <si>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</si>
  <si>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</si>
  <si>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</si>
  <si>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</si>
  <si>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</si>
  <si>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</si>
  <si>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</si>
  <si>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</si>
  <si>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</si>
  <si>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</si>
  <si>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</si>
  <si>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</si>
  <si>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</si>
  <si>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</si>
  <si>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</si>
  <si>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</si>
  <si>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</si>
  <si>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</si>
  <si>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</si>
  <si>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</si>
  <si>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</si>
  <si>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</si>
  <si>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</si>
  <si>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</si>
  <si>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</si>
  <si>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</si>
  <si>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</si>
  <si>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</si>
  <si>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</si>
  <si>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</si>
  <si>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</si>
  <si>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</si>
  <si>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</si>
  <si>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</si>
  <si>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</si>
  <si>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</si>
  <si>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</si>
  <si>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</si>
  <si>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</si>
  <si>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</si>
  <si>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</si>
  <si>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</si>
  <si>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</si>
  <si>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</si>
  <si>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</si>
  <si>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</si>
  <si>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</si>
  <si>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</si>
  <si>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</si>
  <si>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</si>
  <si>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</si>
  <si>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</si>
  <si>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</si>
  <si>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</si>
  <si>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</si>
  <si>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</si>
  <si>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</si>
  <si>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</si>
  <si>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</si>
  <si>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</si>
  <si>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</si>
  <si>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</si>
  <si>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</si>
  <si>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</si>
  <si>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</si>
  <si>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</si>
  <si>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</si>
  <si>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</si>
  <si>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</si>
  <si>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</si>
  <si>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</si>
  <si>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</si>
  <si>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</si>
  <si>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</si>
  <si>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</si>
  <si>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</si>
  <si>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</si>
  <si>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</si>
  <si>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</si>
  <si>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</si>
  <si>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</si>
  <si>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</si>
  <si>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</si>
  <si>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</si>
  <si>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</si>
  <si>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</si>
  <si>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</si>
  <si>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</si>
  <si>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</si>
  <si>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</si>
  <si>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</si>
  <si>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</si>
  <si>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</si>
  <si>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</si>
  <si>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</si>
  <si>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</si>
  <si>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</si>
  <si>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</si>
  <si>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</si>
  <si>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</si>
  <si>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</si>
  <si>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</si>
  <si>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</si>
  <si>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</si>
  <si>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</si>
  <si>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</si>
  <si>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</si>
  <si>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</si>
  <si>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</si>
  <si>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</si>
  <si>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</si>
  <si>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</si>
  <si>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</si>
  <si>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</si>
  <si>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</si>
  <si>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</si>
  <si>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</si>
  <si>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</si>
  <si>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</si>
  <si>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</si>
  <si>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</si>
  <si>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</si>
  <si>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</si>
  <si>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</si>
  <si>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</si>
  <si>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</si>
  <si>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</si>
  <si>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</si>
  <si>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</si>
  <si>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</si>
  <si>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</si>
  <si>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</si>
  <si>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</si>
  <si>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</si>
  <si>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</si>
  <si>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</si>
  <si>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</si>
  <si>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</si>
  <si>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</si>
  <si>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</si>
  <si>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</si>
  <si>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</si>
  <si>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</si>
  <si>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</si>
  <si>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</si>
  <si>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</si>
  <si>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</si>
  <si>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</si>
  <si>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</si>
  <si>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</si>
  <si>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</si>
  <si>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</si>
  <si>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</si>
  <si>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</si>
  <si>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</si>
  <si>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</si>
  <si>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</si>
  <si>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</si>
  <si>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</si>
  <si>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</si>
  <si>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</si>
  <si>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</si>
  <si>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</si>
  <si>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</si>
  <si>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</si>
  <si>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</si>
  <si>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</si>
  <si>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</si>
  <si>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</si>
  <si>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</si>
  <si>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</si>
  <si>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</si>
  <si>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</si>
  <si>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</si>
  <si>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</si>
  <si>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</si>
  <si>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</si>
  <si>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</si>
  <si>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</si>
  <si>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</si>
  <si>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</si>
  <si>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</si>
  <si>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</si>
  <si>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</si>
  <si>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</si>
  <si>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</si>
  <si>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</si>
  <si>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</si>
  <si>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</si>
  <si>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</si>
  <si>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</si>
  <si>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</si>
  <si>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</si>
  <si>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</si>
  <si>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</si>
  <si>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</si>
  <si>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</si>
  <si>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</si>
  <si>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</si>
  <si>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</si>
  <si>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</si>
  <si>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</si>
  <si>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</si>
  <si>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</si>
  <si>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</si>
  <si>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</si>
  <si>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</si>
  <si>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</si>
  <si>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</si>
  <si>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</si>
  <si>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</si>
  <si>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</si>
  <si>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</si>
  <si>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</si>
  <si>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</si>
  <si>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</si>
  <si>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</si>
  <si>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</si>
  <si>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</si>
  <si>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</si>
  <si>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</si>
  <si>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</si>
  <si>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</si>
  <si>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</si>
  <si>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</si>
  <si>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</si>
  <si>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</si>
  <si>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</si>
  <si>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</si>
  <si>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</si>
  <si>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</si>
  <si>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</si>
  <si>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</si>
  <si>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</si>
  <si>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</si>
  <si>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</si>
  <si>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</si>
  <si>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</si>
  <si>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</si>
  <si>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</si>
  <si>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</si>
  <si>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</si>
  <si>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</si>
  <si>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</si>
  <si>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</si>
  <si>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</si>
  <si>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</si>
  <si>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</si>
  <si>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</si>
  <si>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</si>
  <si>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</si>
  <si>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</si>
  <si>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</si>
  <si>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</si>
  <si>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</si>
  <si>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</si>
  <si>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</si>
  <si>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</si>
  <si>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</si>
  <si>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</si>
  <si>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</si>
  <si>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</si>
  <si>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</si>
  <si>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</si>
  <si>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</si>
  <si>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</si>
  <si>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</si>
  <si>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</si>
  <si>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</si>
  <si>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</si>
  <si>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</si>
  <si>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</si>
  <si>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</si>
  <si>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</si>
  <si>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</si>
  <si>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</si>
  <si>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</si>
  <si>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</si>
  <si>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</si>
  <si>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</si>
  <si>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</si>
  <si>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</si>
  <si>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</si>
  <si>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</si>
  <si>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</si>
  <si>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</si>
  <si>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</si>
  <si>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</si>
  <si>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</si>
  <si>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</si>
  <si>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</si>
  <si>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</si>
  <si>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</si>
  <si>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</si>
  <si>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</si>
  <si>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</si>
  <si>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</si>
  <si>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</si>
  <si>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</si>
  <si>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</si>
  <si>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</si>
  <si>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</si>
  <si>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</si>
  <si>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</si>
  <si>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</si>
  <si>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</si>
  <si>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</si>
  <si>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</si>
  <si>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</si>
  <si>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</si>
  <si>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</si>
  <si>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</si>
  <si>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</si>
  <si>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</si>
  <si>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</si>
  <si>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</si>
  <si>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</si>
  <si>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</si>
  <si>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</si>
  <si>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</si>
  <si>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</si>
  <si>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</si>
  <si>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</si>
  <si>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</si>
  <si>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</si>
  <si>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</si>
  <si>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</si>
  <si>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</si>
  <si>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</si>
  <si>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</si>
  <si>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</si>
  <si>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</si>
  <si>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</si>
  <si>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</si>
  <si>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</si>
  <si>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</si>
  <si>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</si>
  <si>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</si>
  <si>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</si>
  <si>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</si>
  <si>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</si>
  <si>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</si>
  <si>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</si>
  <si>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</si>
  <si>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</si>
  <si>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</si>
  <si>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</si>
  <si>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</si>
  <si>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</si>
  <si>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</si>
  <si>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</si>
  <si>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</si>
  <si>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</si>
  <si>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</si>
  <si>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</si>
  <si>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</si>
  <si>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</si>
  <si>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</si>
  <si>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</si>
  <si>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</si>
  <si>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</si>
  <si>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</si>
  <si>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</si>
  <si>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</si>
  <si>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</si>
  <si>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</si>
  <si>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</si>
  <si>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</si>
  <si>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</si>
  <si>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</si>
  <si>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</si>
  <si>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</si>
  <si>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</si>
  <si>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</si>
  <si>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</si>
  <si>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</si>
  <si>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</si>
  <si>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</si>
  <si>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</si>
  <si>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</si>
  <si>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</si>
  <si>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</si>
  <si>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</si>
  <si>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</si>
  <si>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</si>
  <si>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</si>
  <si>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</si>
  <si>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</si>
  <si>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</si>
  <si>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</si>
  <si>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</si>
  <si>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</si>
  <si>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</si>
  <si>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</si>
  <si>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</si>
  <si>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</si>
  <si>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</si>
  <si>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</si>
  <si>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</si>
  <si>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</si>
  <si>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</si>
  <si>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</si>
  <si>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</si>
  <si>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</si>
  <si>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</si>
  <si>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</si>
  <si>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</si>
  <si>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</si>
  <si>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</si>
  <si>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</si>
  <si>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</si>
  <si>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</si>
  <si>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</si>
  <si>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</si>
  <si>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</si>
  <si>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</si>
  <si>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</si>
  <si>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</si>
  <si>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</si>
  <si>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</si>
  <si>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</si>
  <si>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</si>
  <si>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</si>
  <si>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</si>
  <si>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</si>
  <si>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</si>
  <si>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</si>
  <si>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</si>
  <si>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</si>
  <si>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</si>
  <si>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</si>
  <si>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</si>
  <si>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</si>
  <si>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</si>
  <si>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</si>
  <si>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</si>
  <si>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</si>
  <si>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</si>
  <si>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</si>
  <si>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</si>
  <si>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</si>
  <si>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</si>
  <si>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</si>
  <si>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</si>
  <si>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</si>
  <si>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</si>
  <si>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</si>
  <si>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</si>
  <si>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</si>
  <si>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</si>
  <si>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</si>
  <si>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</si>
  <si>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</si>
  <si>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</si>
  <si>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</si>
  <si>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</si>
  <si>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</si>
  <si>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</si>
  <si>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</si>
  <si>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</si>
  <si>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</si>
  <si>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</si>
  <si>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</si>
  <si>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</si>
  <si>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</si>
  <si>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</si>
  <si>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</si>
  <si>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</si>
  <si>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</si>
  <si>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</si>
  <si>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</si>
  <si>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</si>
  <si>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</si>
  <si>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</si>
  <si>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</si>
  <si>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</si>
  <si>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</si>
  <si>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</si>
  <si>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</si>
  <si>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</si>
  <si>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</si>
  <si>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</si>
  <si>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</si>
  <si>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</si>
  <si>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</si>
  <si>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</si>
  <si>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</si>
  <si>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</si>
  <si>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</si>
  <si>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</si>
  <si>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</si>
  <si>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</si>
  <si>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</si>
  <si>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</si>
  <si>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</si>
  <si>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</si>
  <si>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</si>
  <si>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</si>
  <si>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</si>
  <si>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</si>
  <si>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</si>
  <si>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</si>
  <si>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</si>
  <si>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</si>
  <si>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</si>
  <si>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</si>
  <si>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</si>
  <si>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</si>
  <si>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</si>
  <si>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</si>
  <si>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</si>
  <si>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</si>
  <si>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</si>
  <si>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</si>
  <si>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</si>
  <si>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</si>
  <si>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</si>
  <si>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</si>
  <si>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</si>
  <si>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</si>
  <si>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</si>
  <si>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</si>
  <si>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</si>
  <si>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</si>
  <si>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</si>
  <si>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</si>
  <si>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</si>
  <si>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</si>
  <si>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</si>
  <si>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</si>
  <si>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</si>
  <si>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</si>
  <si>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</si>
  <si>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</si>
  <si>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</si>
  <si>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</si>
  <si>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</si>
  <si>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</si>
  <si>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</si>
  <si>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</si>
  <si>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</si>
  <si>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</si>
  <si>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</si>
  <si>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</si>
  <si>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</si>
  <si>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</si>
  <si>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</si>
  <si>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</si>
  <si>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</si>
  <si>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</si>
  <si>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</si>
  <si>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</si>
  <si>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</si>
  <si>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</si>
  <si>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</si>
  <si>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</si>
  <si>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</si>
  <si>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</si>
  <si>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</si>
  <si>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</si>
  <si>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</si>
  <si>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</si>
  <si>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</si>
  <si>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</si>
  <si>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</si>
  <si>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</si>
  <si>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</si>
  <si>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</si>
  <si>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</si>
  <si>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</si>
  <si>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</si>
  <si>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</si>
  <si>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</si>
  <si>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</si>
  <si>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</si>
  <si>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</si>
  <si>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</si>
  <si>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</si>
  <si>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</si>
  <si>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</si>
  <si>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</si>
  <si>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</si>
  <si>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</si>
  <si>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</si>
  <si>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</si>
  <si>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</si>
  <si>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</si>
  <si>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</si>
  <si>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</si>
  <si>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</si>
  <si>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</si>
  <si>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</si>
  <si>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</si>
  <si>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</si>
  <si>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</si>
  <si>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</si>
  <si>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</si>
  <si>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</si>
  <si>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</si>
  <si>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</si>
  <si>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</si>
  <si>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</si>
  <si>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</si>
  <si>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</si>
  <si>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</si>
  <si>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</si>
  <si>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</si>
  <si>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</si>
  <si>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</si>
  <si>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</si>
  <si>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</si>
  <si>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</si>
  <si>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</si>
  <si>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</si>
  <si>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</si>
  <si>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</si>
  <si>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</si>
  <si>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</si>
  <si>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</si>
  <si>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</si>
  <si>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</si>
  <si>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</si>
  <si>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</si>
  <si>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</si>
  <si>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</si>
  <si>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</si>
  <si>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</si>
  <si>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</si>
  <si>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</si>
  <si>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</si>
  <si>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</si>
  <si>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</si>
  <si>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</si>
  <si>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</si>
  <si>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</si>
  <si>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</si>
  <si>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</si>
  <si>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</si>
  <si>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</si>
  <si>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</si>
  <si>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</si>
  <si>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</si>
  <si>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</si>
  <si>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</si>
  <si>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</si>
  <si>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</si>
  <si>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</si>
  <si>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</si>
  <si>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</si>
  <si>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</si>
  <si>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</si>
  <si>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</si>
  <si>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</si>
  <si>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</si>
  <si>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</si>
  <si>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</si>
  <si>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</si>
  <si>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</si>
  <si>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</si>
  <si>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</si>
  <si>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</si>
  <si>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</si>
  <si>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</si>
  <si>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</si>
  <si>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</si>
  <si>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</si>
  <si>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</si>
  <si>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</si>
  <si>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</si>
  <si>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</si>
  <si>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</si>
  <si>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</si>
  <si>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</si>
  <si>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</si>
  <si>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</si>
  <si>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</si>
  <si>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</si>
  <si>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</si>
  <si>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</si>
  <si>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</si>
  <si>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</si>
  <si>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</si>
  <si>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</si>
  <si>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</si>
  <si>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</si>
  <si>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</si>
  <si>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</si>
  <si>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</si>
  <si>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</si>
  <si>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</si>
  <si>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</si>
  <si>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</si>
  <si>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</si>
  <si>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</si>
  <si>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</si>
  <si>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</si>
  <si>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</si>
  <si>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</si>
  <si>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</si>
  <si>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</si>
  <si>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</si>
  <si>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</si>
  <si>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</si>
  <si>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</si>
  <si>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</si>
  <si>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</si>
  <si>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</si>
  <si>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</si>
  <si>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</si>
  <si>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</si>
  <si>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</si>
  <si>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</si>
  <si>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</si>
  <si>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</si>
  <si>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</si>
  <si>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</si>
  <si>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</si>
  <si>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</si>
  <si>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</si>
  <si>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</si>
  <si>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</si>
  <si>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</si>
  <si>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</si>
  <si>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</si>
  <si>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</si>
  <si>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</si>
  <si>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</si>
  <si>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</si>
  <si>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</si>
  <si>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</si>
  <si>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</si>
  <si>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</si>
  <si>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</si>
  <si>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</si>
  <si>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</si>
  <si>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</si>
  <si>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</si>
  <si>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</si>
  <si>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</si>
  <si>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</si>
  <si>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</si>
  <si>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</si>
  <si>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</si>
  <si>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</si>
  <si>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</si>
  <si>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</si>
  <si>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</si>
  <si>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</si>
  <si>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</si>
  <si>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</si>
  <si>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</si>
  <si>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</si>
  <si>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</si>
  <si>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</si>
  <si>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</si>
  <si>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</si>
  <si>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</si>
  <si>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</si>
  <si>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</si>
  <si>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</si>
  <si>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</si>
  <si>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</si>
  <si>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</si>
  <si>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</si>
  <si>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</si>
  <si>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</si>
  <si>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</si>
  <si>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</si>
  <si>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</si>
  <si>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</si>
  <si>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</si>
  <si>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</si>
  <si>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</si>
  <si>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</si>
  <si>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</si>
  <si>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</si>
  <si>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</si>
  <si>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</si>
  <si>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</si>
  <si>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</si>
  <si>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</si>
  <si>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</si>
  <si>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</si>
  <si>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</si>
  <si>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</si>
  <si>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</si>
  <si>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</si>
  <si>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</si>
  <si>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</si>
  <si>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</si>
  <si>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</si>
  <si>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</si>
  <si>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</si>
  <si>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</si>
  <si>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</si>
  <si>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</si>
  <si>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</si>
  <si>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</si>
  <si>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</si>
  <si>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</si>
  <si>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</si>
  <si>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</si>
  <si>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</si>
  <si>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</si>
  <si>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</si>
  <si>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</si>
  <si>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</si>
  <si>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</si>
  <si>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</si>
  <si>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</si>
  <si>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</si>
  <si>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</si>
  <si>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</si>
  <si>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</si>
  <si>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</si>
  <si>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</si>
  <si>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</si>
  <si>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</si>
  <si>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</si>
  <si>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</si>
  <si>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</si>
  <si>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</si>
  <si>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</si>
  <si>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</si>
  <si>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</si>
  <si>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</si>
  <si>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</si>
  <si>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</si>
  <si>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</si>
  <si>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</si>
  <si>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</si>
  <si>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</si>
  <si>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</si>
  <si>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</si>
  <si>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</si>
  <si>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</si>
  <si>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</si>
  <si>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</si>
  <si>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</si>
  <si>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</si>
  <si>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</si>
  <si>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</si>
  <si>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</si>
  <si>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</si>
  <si>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</si>
  <si>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</si>
  <si>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</si>
  <si>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</si>
  <si>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</si>
  <si>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</si>
  <si>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</si>
  <si>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</si>
  <si>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</si>
  <si>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</si>
  <si>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</si>
  <si>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</si>
  <si>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</si>
  <si>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</si>
  <si>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</si>
  <si>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</si>
  <si>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</si>
  <si>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</si>
  <si>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</si>
  <si>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</si>
  <si>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</si>
  <si>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</si>
  <si>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</si>
  <si>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</si>
  <si>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</si>
  <si>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</si>
  <si>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</si>
  <si>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</si>
  <si>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</si>
  <si>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</si>
  <si>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</si>
  <si>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</si>
  <si>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</si>
  <si>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</si>
  <si>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</si>
  <si>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</si>
  <si>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</si>
  <si>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</si>
  <si>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</si>
  <si>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</si>
  <si>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</si>
  <si>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</si>
  <si>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</si>
  <si>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</si>
  <si>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</si>
  <si>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</si>
  <si>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</si>
  <si>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</si>
  <si>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</si>
  <si>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</si>
  <si>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</si>
  <si>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</si>
  <si>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</si>
  <si>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</si>
  <si>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</si>
  <si>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</si>
  <si>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</si>
  <si>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</si>
  <si>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</si>
  <si>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</si>
  <si>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</si>
  <si>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</si>
  <si>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</si>
  <si>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</si>
  <si>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</si>
  <si>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</si>
  <si>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</si>
  <si>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</si>
  <si>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</si>
  <si>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</si>
  <si>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</si>
  <si>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</si>
  <si>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</si>
  <si>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</si>
  <si>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</si>
  <si>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</si>
  <si>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</si>
  <si>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</si>
  <si>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</si>
  <si>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</si>
  <si>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</si>
  <si>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</si>
  <si>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</si>
  <si>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</si>
  <si>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</si>
  <si>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</si>
  <si>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</si>
  <si>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</si>
  <si>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</si>
  <si>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</si>
  <si>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</si>
  <si>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</si>
  <si>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</si>
  <si>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</si>
  <si>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</si>
  <si>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</si>
  <si>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</si>
  <si>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</si>
  <si>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</si>
  <si>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</si>
  <si>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</si>
  <si>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</si>
  <si>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</si>
  <si>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</si>
  <si>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</si>
  <si>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</si>
  <si>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</si>
  <si>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</si>
  <si>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</si>
  <si>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</si>
  <si>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</si>
  <si>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</si>
  <si>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</si>
  <si>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</si>
  <si>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</si>
  <si>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</si>
  <si>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</si>
  <si>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</si>
  <si>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</si>
  <si>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</si>
  <si>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</si>
  <si>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</si>
  <si>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</si>
  <si>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</si>
  <si>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</si>
  <si>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</si>
  <si>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</si>
  <si>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</si>
  <si>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</si>
  <si>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</si>
  <si>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</si>
  <si>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</si>
  <si>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</si>
  <si>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</si>
  <si>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</si>
  <si>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</si>
  <si>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</si>
  <si>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</si>
  <si>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</si>
  <si>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</si>
  <si>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</si>
  <si>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</si>
  <si>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</si>
  <si>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</si>
  <si>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</si>
  <si>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</si>
  <si>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</si>
  <si>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</si>
  <si>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</si>
  <si>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</si>
  <si>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</si>
  <si>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</si>
  <si>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</si>
  <si>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</si>
  <si>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</si>
  <si>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</si>
  <si>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</si>
  <si>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</si>
  <si>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</si>
  <si>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</si>
  <si>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</si>
  <si>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</si>
  <si>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</si>
  <si>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</si>
  <si>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</si>
  <si>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</si>
  <si>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</si>
  <si>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</si>
  <si>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</si>
  <si>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</si>
  <si>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</si>
  <si>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</si>
  <si>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</si>
  <si>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</si>
  <si>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</si>
  <si>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</si>
  <si>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</si>
  <si>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</si>
  <si>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</si>
  <si>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</si>
  <si>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</si>
  <si>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</si>
  <si>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</si>
  <si>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</si>
  <si>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</si>
  <si>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</si>
  <si>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</si>
  <si>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</si>
  <si>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</si>
  <si>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</si>
  <si>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</si>
  <si>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</si>
  <si>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</si>
  <si>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</si>
  <si>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</si>
  <si>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</si>
  <si>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</si>
  <si>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</si>
  <si>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</si>
  <si>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</si>
  <si>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</si>
  <si>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</si>
  <si>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</si>
  <si>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</si>
  <si>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</si>
  <si>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</si>
  <si>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</si>
  <si>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</si>
  <si>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</si>
  <si>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</si>
  <si>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</si>
  <si>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</si>
  <si>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</si>
  <si>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</si>
  <si>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</si>
  <si>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</si>
  <si>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</si>
  <si>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</si>
  <si>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</si>
  <si>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</si>
  <si>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</si>
  <si>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</si>
  <si>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</si>
  <si>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</si>
  <si>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</si>
  <si>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</si>
  <si>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</si>
  <si>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</si>
  <si>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</si>
  <si>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</si>
  <si>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</si>
  <si>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</si>
  <si>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</si>
  <si>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</si>
  <si>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</si>
  <si>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</si>
  <si>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</si>
  <si>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</si>
  <si>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</si>
  <si>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</si>
  <si>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</si>
  <si>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</si>
  <si>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</si>
  <si>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</si>
  <si>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</si>
  <si>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</si>
  <si>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</si>
  <si>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</si>
  <si>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</si>
  <si>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</si>
  <si>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</si>
  <si>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</si>
  <si>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</si>
  <si>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</si>
  <si>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</si>
  <si>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</si>
  <si>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</si>
  <si>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</si>
  <si>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</si>
  <si>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</si>
  <si>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</si>
  <si>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</si>
  <si>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</si>
  <si>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</si>
  <si>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</si>
  <si>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</si>
  <si>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</si>
  <si>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</si>
  <si>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</si>
  <si>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</si>
  <si>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</si>
  <si>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</si>
  <si>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</si>
  <si>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</si>
  <si>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</si>
  <si>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</si>
  <si>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</si>
  <si>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</si>
  <si>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</si>
  <si>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</si>
  <si>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</si>
  <si>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</si>
  <si>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</si>
  <si>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</si>
  <si>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</si>
  <si>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</si>
  <si>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</si>
  <si>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</si>
  <si>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</si>
  <si>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</si>
  <si>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</si>
  <si>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</si>
  <si>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</si>
  <si>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</si>
  <si>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</si>
  <si>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</si>
  <si>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</si>
  <si>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</si>
  <si>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</si>
  <si>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</si>
  <si>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</si>
  <si>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</si>
  <si>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</si>
  <si>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</si>
  <si>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</si>
  <si>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</si>
  <si>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</si>
  <si>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</si>
  <si>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</si>
  <si>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</si>
  <si>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</si>
  <si>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</si>
  <si>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</si>
  <si>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</si>
  <si>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</si>
  <si>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</si>
  <si>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</si>
  <si>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</si>
  <si>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</si>
  <si>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</si>
  <si>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</si>
  <si>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</si>
  <si>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</si>
  <si>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</si>
  <si>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</si>
  <si>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</si>
  <si>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</si>
  <si>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</si>
  <si>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</si>
  <si>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</si>
  <si>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</si>
  <si>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</si>
  <si>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</si>
  <si>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</si>
  <si>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</si>
  <si>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</si>
  <si>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</si>
  <si>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</si>
  <si>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</si>
  <si>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</si>
  <si>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</si>
  <si>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</si>
  <si>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</si>
  <si>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</si>
  <si>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</si>
  <si>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</si>
  <si>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</si>
  <si>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</si>
  <si>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</si>
  <si>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</si>
  <si>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</si>
  <si>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</si>
  <si>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</si>
  <si>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</si>
  <si>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</si>
  <si>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</si>
  <si>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</si>
  <si>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</si>
  <si>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</si>
  <si>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</si>
  <si>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</si>
  <si>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</si>
  <si>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</si>
  <si>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</si>
  <si>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</si>
  <si>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</si>
  <si>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</si>
  <si>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</si>
  <si>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</si>
  <si>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</si>
  <si>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</si>
  <si>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</si>
  <si>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</si>
  <si>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</si>
  <si>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</si>
  <si>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</si>
  <si>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</si>
  <si>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</si>
  <si>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</si>
  <si>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</si>
  <si>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</si>
  <si>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</si>
  <si>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</si>
  <si>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</si>
  <si>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</si>
  <si>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</si>
  <si>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</si>
  <si>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</si>
  <si>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</si>
  <si>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</si>
  <si>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</si>
  <si>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</si>
  <si>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</si>
  <si>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</si>
  <si>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</si>
  <si>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</si>
  <si>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</si>
  <si>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</si>
  <si>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</si>
  <si>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</si>
  <si>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</si>
  <si>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</si>
  <si>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</si>
  <si>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</si>
  <si>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</si>
  <si>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</si>
  <si>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</si>
  <si>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</si>
  <si>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</si>
  <si>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</si>
  <si>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</si>
  <si>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</si>
  <si>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</si>
  <si>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</si>
  <si>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</si>
  <si>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</si>
  <si>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</si>
  <si>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</si>
  <si>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</si>
  <si>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</si>
  <si>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</si>
  <si>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</si>
  <si>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</si>
  <si>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</si>
  <si>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</si>
  <si>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</si>
  <si>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</si>
  <si>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</si>
  <si>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</si>
  <si>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</si>
  <si>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</si>
  <si>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</si>
  <si>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</si>
  <si>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</si>
  <si>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</si>
  <si>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</si>
  <si>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</si>
  <si>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</si>
  <si>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</si>
  <si>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</si>
  <si>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</si>
  <si>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</si>
  <si>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</si>
  <si>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</si>
  <si>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</si>
  <si>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</si>
  <si>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</si>
  <si>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</si>
  <si>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</si>
  <si>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</si>
  <si>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</si>
  <si>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</si>
  <si>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</si>
  <si>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</si>
  <si>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</si>
  <si>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</si>
  <si>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</si>
  <si>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</si>
  <si>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</si>
  <si>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</si>
  <si>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</si>
  <si>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</si>
  <si>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</si>
  <si>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</si>
  <si>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</si>
  <si>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</si>
  <si>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</si>
  <si>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</si>
  <si>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</si>
  <si>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</si>
  <si>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</si>
  <si>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</si>
  <si>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</si>
  <si>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</si>
  <si>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</si>
  <si>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</si>
  <si>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</si>
  <si>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</si>
  <si>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</si>
  <si>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</si>
  <si>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</si>
  <si>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</si>
  <si>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</si>
  <si>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</si>
  <si>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</si>
  <si>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</si>
  <si>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</si>
  <si>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</si>
  <si>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</si>
  <si>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</si>
  <si>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</si>
  <si>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</si>
  <si>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</si>
  <si>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</si>
  <si>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</si>
  <si>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</si>
  <si>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</si>
  <si>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</si>
  <si>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</si>
  <si>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</si>
  <si>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</si>
  <si>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</si>
  <si>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</si>
  <si>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</si>
  <si>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</si>
  <si>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</si>
  <si>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</si>
  <si>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</si>
  <si>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</si>
  <si>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</si>
  <si>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</si>
  <si>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</si>
  <si>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</si>
  <si>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</si>
  <si>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</si>
  <si>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</si>
  <si>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</si>
  <si>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</si>
  <si>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</si>
  <si>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</si>
  <si>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</si>
  <si>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</si>
  <si>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</si>
  <si>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</si>
  <si>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</si>
  <si>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</si>
  <si>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</si>
  <si>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</si>
  <si>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</si>
  <si>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</si>
  <si>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</si>
  <si>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</si>
  <si>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</si>
  <si>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</si>
  <si>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</si>
  <si>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</si>
  <si>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</si>
  <si>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</si>
  <si>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</si>
  <si>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</si>
  <si>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</si>
  <si>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</si>
  <si>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</si>
  <si>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</si>
  <si>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</si>
  <si>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</si>
  <si>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</si>
  <si>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</si>
  <si>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</si>
  <si>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</si>
  <si>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</si>
  <si>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</si>
  <si>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</si>
  <si>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</si>
  <si>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</si>
  <si>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</si>
  <si>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</si>
  <si>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</si>
  <si>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</si>
  <si>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</si>
  <si>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</si>
  <si>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</si>
  <si>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</si>
  <si>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</si>
  <si>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</si>
  <si>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</si>
  <si>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</si>
  <si>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</si>
  <si>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</si>
  <si>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</si>
  <si>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</si>
  <si>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</si>
  <si>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</si>
  <si>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</si>
  <si>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</si>
  <si>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</si>
  <si>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</si>
  <si>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</si>
  <si>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</si>
  <si>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</si>
  <si>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</si>
  <si>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</si>
  <si>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</si>
  <si>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</si>
  <si>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</si>
  <si>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</si>
  <si>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</si>
  <si>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</si>
  <si>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</si>
  <si>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</si>
  <si>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</si>
  <si>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</si>
  <si>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</si>
  <si>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</si>
  <si>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</si>
  <si>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</si>
  <si>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</si>
  <si>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</si>
  <si>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</si>
  <si>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</si>
  <si>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</si>
  <si>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</si>
  <si>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</si>
  <si>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</si>
  <si>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</si>
  <si>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</si>
  <si>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</si>
  <si>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</si>
  <si>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</si>
  <si>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</si>
  <si>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</si>
  <si>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</si>
  <si>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</si>
  <si>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</si>
  <si>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</si>
  <si>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</si>
  <si>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</si>
  <si>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</si>
  <si>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</si>
  <si>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</si>
  <si>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</si>
  <si>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</si>
  <si>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</si>
  <si>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</si>
  <si>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</si>
  <si>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</si>
  <si>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</si>
  <si>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</si>
  <si>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</si>
  <si>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</si>
  <si>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</si>
  <si>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</si>
  <si>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</si>
  <si>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</si>
  <si>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</si>
  <si>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</si>
  <si>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</si>
  <si>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</si>
  <si>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</si>
  <si>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</si>
  <si>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</si>
  <si>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</si>
  <si>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</si>
  <si>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</si>
  <si>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</si>
  <si>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</si>
  <si>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</si>
  <si>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</si>
  <si>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</si>
  <si>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</si>
  <si>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</si>
  <si>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</si>
  <si>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</si>
  <si>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</si>
  <si>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</si>
  <si>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</si>
  <si>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</si>
  <si>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</si>
  <si>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</si>
  <si>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</si>
  <si>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</si>
  <si>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</si>
  <si>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</si>
  <si>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</si>
  <si>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</si>
  <si>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</si>
  <si>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</si>
  <si>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</si>
  <si>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</si>
  <si>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</si>
  <si>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</si>
  <si>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</si>
  <si>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</si>
  <si>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</si>
  <si>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</si>
  <si>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</si>
  <si>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</si>
  <si>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</si>
  <si>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</si>
  <si>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</si>
  <si>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</si>
  <si>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</si>
  <si>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</si>
  <si>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</si>
  <si>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</si>
  <si>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</si>
  <si>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</si>
  <si>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</si>
  <si>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</si>
  <si>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</si>
  <si>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</si>
  <si>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</si>
  <si>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</si>
  <si>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</si>
  <si>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</si>
  <si>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</si>
  <si>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</si>
  <si>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</si>
  <si>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</si>
  <si>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</si>
  <si>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</si>
  <si>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</si>
  <si>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</si>
  <si>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</si>
  <si>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</si>
  <si>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</si>
  <si>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</si>
  <si>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</si>
  <si>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</si>
  <si>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</si>
  <si>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</si>
  <si>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</si>
  <si>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</si>
  <si>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</si>
  <si>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</si>
  <si>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</si>
  <si>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</si>
  <si>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</si>
  <si>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</si>
  <si>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</si>
  <si>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</si>
  <si>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</si>
  <si>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</si>
  <si>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</si>
  <si>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</si>
  <si>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</si>
  <si>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</si>
  <si>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</si>
  <si>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</si>
  <si>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</si>
  <si>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</si>
  <si>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</si>
  <si>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</si>
  <si>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</si>
  <si>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</si>
  <si>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</si>
  <si>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</si>
  <si>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</si>
  <si>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</si>
  <si>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</si>
  <si>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</si>
  <si>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</si>
  <si>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</si>
  <si>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</si>
  <si>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</si>
  <si>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</si>
  <si>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</si>
  <si>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</si>
  <si>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</si>
  <si>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</si>
  <si>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</si>
  <si>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</si>
  <si>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</si>
  <si>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</si>
  <si>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</si>
  <si>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</si>
  <si>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</si>
  <si>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</si>
  <si>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</si>
  <si>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</si>
  <si>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</si>
  <si>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</si>
  <si>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</si>
  <si>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</si>
  <si>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</si>
  <si>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</si>
  <si>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</si>
  <si>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</si>
  <si>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</si>
  <si>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</si>
  <si>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</si>
  <si>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</si>
  <si>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</si>
  <si>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</si>
  <si>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</si>
  <si>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</si>
  <si>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</si>
  <si>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</si>
  <si>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</si>
  <si>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</si>
  <si>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</si>
  <si>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</si>
  <si>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</si>
  <si>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</si>
  <si>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</si>
  <si>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</si>
  <si>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</si>
  <si>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</si>
  <si>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</si>
  <si>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</si>
  <si>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</si>
  <si>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</si>
  <si>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</si>
  <si>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</si>
  <si>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</si>
  <si>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</si>
  <si>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</si>
  <si>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</si>
  <si>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</si>
  <si>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</si>
  <si>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</si>
  <si>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</si>
  <si>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</si>
  <si>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</si>
  <si>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</si>
  <si>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</si>
  <si>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</si>
  <si>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</si>
  <si>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</si>
  <si>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</si>
  <si>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</si>
  <si>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</si>
  <si>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</si>
  <si>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</si>
  <si>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</si>
  <si>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</si>
  <si>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</si>
  <si>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</si>
  <si>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</si>
  <si>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</si>
  <si>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</si>
  <si>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</si>
  <si>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</si>
  <si>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</si>
  <si>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</si>
  <si>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</si>
  <si>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</si>
  <si>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</si>
  <si>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</si>
  <si>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</si>
  <si>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</si>
  <si>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</si>
  <si>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</si>
  <si>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</si>
  <si>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</si>
  <si>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</si>
  <si>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</si>
  <si>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</si>
  <si>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</si>
  <si>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</si>
  <si>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</si>
  <si>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</si>
  <si>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</si>
  <si>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</si>
  <si>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</si>
  <si>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</si>
  <si>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</si>
  <si>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</si>
  <si>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</si>
  <si>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</si>
  <si>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</si>
  <si>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</si>
  <si>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</si>
  <si>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</si>
  <si>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</si>
  <si>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</si>
  <si>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</si>
  <si>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</si>
  <si>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</si>
  <si>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</si>
  <si>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</si>
  <si>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</si>
  <si>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</si>
  <si>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</si>
  <si>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</si>
  <si>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</si>
  <si>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</si>
  <si>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</si>
  <si>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</si>
  <si>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</si>
  <si>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</si>
  <si>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</si>
  <si>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</si>
  <si>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</si>
  <si>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</si>
  <si>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</si>
  <si>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</si>
  <si>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</si>
  <si>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</si>
  <si>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</si>
  <si>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</si>
  <si>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</si>
  <si>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</si>
  <si>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</si>
  <si>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</si>
  <si>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</si>
  <si>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</si>
  <si>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</si>
  <si>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</si>
  <si>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</si>
  <si>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</si>
  <si>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</si>
  <si>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</si>
  <si>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</si>
  <si>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</si>
  <si>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</si>
  <si>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</si>
  <si>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</si>
  <si>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</si>
  <si>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</si>
  <si>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</si>
  <si>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</si>
  <si>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</si>
  <si>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</si>
  <si>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</si>
  <si>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</si>
  <si>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</si>
  <si>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</si>
  <si>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</si>
  <si>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</si>
  <si>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</si>
  <si>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</si>
  <si>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</si>
  <si>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</si>
  <si>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</si>
  <si>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</si>
  <si>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</si>
  <si>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</si>
  <si>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</si>
  <si>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</si>
  <si>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</si>
  <si>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</si>
  <si>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</si>
  <si>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</si>
  <si>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</si>
  <si>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</si>
  <si>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</si>
  <si>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</si>
  <si>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</si>
  <si>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</si>
  <si>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</si>
  <si>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</si>
  <si>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</si>
  <si>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</si>
  <si>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</si>
  <si>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</si>
  <si>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</si>
  <si>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</si>
  <si>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</si>
  <si>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</si>
  <si>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</si>
  <si>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</si>
  <si>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</si>
  <si>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</si>
  <si>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</si>
  <si>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</si>
  <si>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</si>
  <si>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</si>
  <si>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</si>
  <si>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</si>
  <si>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</si>
  <si>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</si>
  <si>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</si>
  <si>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</si>
  <si>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</si>
  <si>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</si>
  <si>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</si>
  <si>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</si>
  <si>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</si>
  <si>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</si>
  <si>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</si>
  <si>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</si>
  <si>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</si>
  <si>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</si>
  <si>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</si>
  <si>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</si>
  <si>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</si>
  <si>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</si>
  <si>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</si>
  <si>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</si>
  <si>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</si>
  <si>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</si>
  <si>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</si>
  <si>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</si>
  <si>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</si>
  <si>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</si>
  <si>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</si>
  <si>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</si>
  <si>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</si>
  <si>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</si>
  <si>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</si>
  <si>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</si>
  <si>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</si>
  <si>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</si>
  <si>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</si>
  <si>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</si>
  <si>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</si>
  <si>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</si>
  <si>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</si>
  <si>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</si>
  <si>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</si>
  <si>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</si>
  <si>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</si>
  <si>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</si>
  <si>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</si>
  <si>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</si>
  <si>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</si>
  <si>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</si>
  <si>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</si>
  <si>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</si>
  <si>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</si>
  <si>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</si>
  <si>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</si>
  <si>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</si>
  <si>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</si>
  <si>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</si>
  <si>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</si>
  <si>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</si>
  <si>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</si>
  <si>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</si>
  <si>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</si>
  <si>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</si>
  <si>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</si>
  <si>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</si>
  <si>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</si>
  <si>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</si>
  <si>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</si>
  <si>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</si>
  <si>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</si>
  <si>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</si>
  <si>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</si>
  <si>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</si>
  <si>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</si>
  <si>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</si>
  <si>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</si>
  <si>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</si>
  <si>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</si>
  <si>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</si>
  <si>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</si>
  <si>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</si>
  <si>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</si>
  <si>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</si>
  <si>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</si>
  <si>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</si>
  <si>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</si>
  <si>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</si>
  <si>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</si>
  <si>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</si>
  <si>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</si>
  <si>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</si>
  <si>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</si>
  <si>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</si>
  <si>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</si>
  <si>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</si>
  <si>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</si>
  <si>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</si>
  <si>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</si>
  <si>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</si>
  <si>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</si>
  <si>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</si>
  <si>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</si>
  <si>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</si>
  <si>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</si>
  <si>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</si>
  <si>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</si>
  <si>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</si>
  <si>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</si>
  <si>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</si>
  <si>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</si>
  <si>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</si>
  <si>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</si>
  <si>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</si>
  <si>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</si>
  <si>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</si>
  <si>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</si>
  <si>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</si>
  <si>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</si>
  <si>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</si>
  <si>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</si>
  <si>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</si>
  <si>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</si>
  <si>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</si>
  <si>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</si>
  <si>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</si>
  <si>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</si>
  <si>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</si>
  <si>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</si>
  <si>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</si>
  <si>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</si>
  <si>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</si>
  <si>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</si>
  <si>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</si>
  <si>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</si>
  <si>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</si>
  <si>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</si>
  <si>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</si>
  <si>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</si>
  <si>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</si>
  <si>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</si>
  <si>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</si>
  <si>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</si>
  <si>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</si>
  <si>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</si>
  <si>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</si>
  <si>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</si>
  <si>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</si>
  <si>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</si>
  <si>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</si>
  <si>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</si>
  <si>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</si>
  <si>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</si>
  <si>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</si>
  <si>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</si>
  <si>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</si>
  <si>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</si>
  <si>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</si>
  <si>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</si>
  <si>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</si>
  <si>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</si>
  <si>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</si>
  <si>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</si>
  <si>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</si>
  <si>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</si>
  <si>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</si>
  <si>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</si>
  <si>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</si>
  <si>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</si>
  <si>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</si>
  <si>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</si>
  <si>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</si>
  <si>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</si>
  <si>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</si>
  <si>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</si>
  <si>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</si>
  <si>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</si>
  <si>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</si>
  <si>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</si>
  <si>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</si>
  <si>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</si>
  <si>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</si>
  <si>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</si>
  <si>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</si>
  <si>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</si>
  <si>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</si>
  <si>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</si>
  <si>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</si>
  <si>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</si>
  <si>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</si>
  <si>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</si>
  <si>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</si>
  <si>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</si>
  <si>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</si>
  <si>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</si>
  <si>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</si>
  <si>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</si>
  <si>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</si>
  <si>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</si>
  <si>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</si>
  <si>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</si>
  <si>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</si>
  <si>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</si>
  <si>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</si>
  <si>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</si>
  <si>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</si>
  <si>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</si>
  <si>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</si>
  <si>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</si>
  <si>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</si>
  <si>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</si>
  <si>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</si>
  <si>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</si>
  <si>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</si>
  <si>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</si>
  <si>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</si>
  <si>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</si>
  <si>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</si>
  <si>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</si>
  <si>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</si>
  <si>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</si>
  <si>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</si>
  <si>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</si>
  <si>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</si>
  <si>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</si>
  <si>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</si>
  <si>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</si>
  <si>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</si>
  <si>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</si>
  <si>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</si>
  <si>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</si>
  <si>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</si>
  <si>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</si>
  <si>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</si>
  <si>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</si>
  <si>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</si>
  <si>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</si>
  <si>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</si>
  <si>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</si>
  <si>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</si>
  <si>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</si>
  <si>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</si>
  <si>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</si>
  <si>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</si>
  <si>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</si>
  <si>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</si>
  <si>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</si>
  <si>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</si>
  <si>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</si>
  <si>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</si>
  <si>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</si>
  <si>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</si>
  <si>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</si>
  <si>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</si>
  <si>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</si>
  <si>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</si>
  <si>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</si>
  <si>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</si>
  <si>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</si>
  <si>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</si>
  <si>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</si>
  <si>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</si>
  <si>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</si>
  <si>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</si>
  <si>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</si>
  <si>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</si>
  <si>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</si>
  <si>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</si>
  <si>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</si>
  <si>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</si>
  <si>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</si>
  <si>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</si>
  <si>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</si>
  <si>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</si>
  <si>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</si>
  <si>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</si>
  <si>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</si>
  <si>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</si>
  <si>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</si>
  <si>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</si>
  <si>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</si>
  <si>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</si>
  <si>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</si>
  <si>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</si>
  <si>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</si>
  <si>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</si>
  <si>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</si>
  <si>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</si>
  <si>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</si>
  <si>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</si>
  <si>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</si>
  <si>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</si>
  <si>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</si>
  <si>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</si>
  <si>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</si>
  <si>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</si>
  <si>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</si>
  <si>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</si>
  <si>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</si>
  <si>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</si>
  <si>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</si>
  <si>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</si>
  <si>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</si>
  <si>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</si>
  <si>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</si>
  <si>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</si>
  <si>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</si>
  <si>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</si>
  <si>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</si>
  <si>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</si>
  <si>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</si>
  <si>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</si>
  <si>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</si>
  <si>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</si>
  <si>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</si>
  <si>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</si>
  <si>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</si>
  <si>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</si>
  <si>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</si>
  <si>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</si>
  <si>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</si>
  <si>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</si>
  <si>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</si>
  <si>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</si>
  <si>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</si>
  <si>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</si>
  <si>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</si>
  <si>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</si>
  <si>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</si>
  <si>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</si>
  <si>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</si>
  <si>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</si>
  <si>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</si>
  <si>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</si>
  <si>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</si>
  <si>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</si>
  <si>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</si>
  <si>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</si>
  <si>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</si>
  <si>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</si>
  <si>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</si>
  <si>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</si>
  <si>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</si>
  <si>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</si>
  <si>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</si>
  <si>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</si>
  <si>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</si>
  <si>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</si>
  <si>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</si>
  <si>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</si>
  <si>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</si>
  <si>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</si>
  <si>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</si>
  <si>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</si>
  <si>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</si>
  <si>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</si>
  <si>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</si>
  <si>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</si>
  <si>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</si>
  <si>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</si>
  <si>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</si>
  <si>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</si>
  <si>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</si>
  <si>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</si>
  <si>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</si>
  <si>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</si>
  <si>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</si>
  <si>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</si>
  <si>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</si>
  <si>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</si>
  <si>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</si>
  <si>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</si>
  <si>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</si>
  <si>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</si>
  <si>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</si>
  <si>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</si>
  <si>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</si>
  <si>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</si>
  <si>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</si>
  <si>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</si>
  <si>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</si>
  <si>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</si>
  <si>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</si>
  <si>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</si>
  <si>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</si>
  <si>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</si>
  <si>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</si>
  <si>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</si>
  <si>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</si>
  <si>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</si>
  <si>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</si>
  <si>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</si>
  <si>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</si>
  <si>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</si>
  <si>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</si>
  <si>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</si>
  <si>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</si>
  <si>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</si>
  <si>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</si>
  <si>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</si>
  <si>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</si>
  <si>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</si>
  <si>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</si>
  <si>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</si>
  <si>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</si>
  <si>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</si>
  <si>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</si>
  <si>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</si>
  <si>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</si>
  <si>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</si>
  <si>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</si>
  <si>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</si>
  <si>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</si>
  <si>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</si>
  <si>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</si>
  <si>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</si>
  <si>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</si>
  <si>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</si>
  <si>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</si>
  <si>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</si>
  <si>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</si>
  <si>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</si>
  <si>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</si>
  <si>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</si>
  <si>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</si>
  <si>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</si>
  <si>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</si>
  <si>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</si>
  <si>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</si>
  <si>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</si>
  <si>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</si>
  <si>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</si>
  <si>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</si>
  <si>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</si>
  <si>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</si>
  <si>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</si>
  <si>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</si>
  <si>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</si>
  <si>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</si>
  <si>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</si>
  <si>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</si>
  <si>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</si>
  <si>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</si>
  <si>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</si>
  <si>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</si>
  <si>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</si>
  <si>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</si>
  <si>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</si>
  <si>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</si>
  <si>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</si>
  <si>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</si>
  <si>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</si>
  <si>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</si>
  <si>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</si>
  <si>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</si>
  <si>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</si>
  <si>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</si>
  <si>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</si>
  <si>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</si>
  <si>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</si>
  <si>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</si>
  <si>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</si>
  <si>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</si>
  <si>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</si>
  <si>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</si>
  <si>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</si>
  <si>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</si>
  <si>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</si>
  <si>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</si>
  <si>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</si>
  <si>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</si>
  <si>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</si>
  <si>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</si>
  <si>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</si>
  <si>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</si>
  <si>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</si>
  <si>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</si>
  <si>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</si>
  <si>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</si>
  <si>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</si>
  <si>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</si>
  <si>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</si>
  <si>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</si>
  <si>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</si>
  <si>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</si>
  <si>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</si>
  <si>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</si>
  <si>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</si>
  <si>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</si>
  <si>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</si>
  <si>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</si>
  <si>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</si>
  <si>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</si>
  <si>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</si>
  <si>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</si>
  <si>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</si>
  <si>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</si>
  <si>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</si>
  <si>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</si>
  <si>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</si>
  <si>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</si>
  <si>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</si>
  <si>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</si>
  <si>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</si>
  <si>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</si>
  <si>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</si>
  <si>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</si>
  <si>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</si>
  <si>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</si>
  <si>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</si>
  <si>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</si>
  <si>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</si>
  <si>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</si>
  <si>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</si>
  <si>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</si>
  <si>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</si>
  <si>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</si>
  <si>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</si>
  <si>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</si>
  <si>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</si>
  <si>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</si>
  <si>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</si>
  <si>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</si>
  <si>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</si>
  <si>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</si>
  <si>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</si>
  <si>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</si>
  <si>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</si>
  <si>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</si>
  <si>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</si>
  <si>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</si>
  <si>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</si>
  <si>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</si>
  <si>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</si>
  <si>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</si>
  <si>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</si>
  <si>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</si>
  <si>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</si>
  <si>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</si>
  <si>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</si>
  <si>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</si>
  <si>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</si>
  <si>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</si>
  <si>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</si>
  <si>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</si>
  <si>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</si>
  <si>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</si>
  <si>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</si>
  <si>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</si>
  <si>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</si>
  <si>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</si>
  <si>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</si>
  <si>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</si>
  <si>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</si>
  <si>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</si>
  <si>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</si>
  <si>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</si>
  <si>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</si>
  <si>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</si>
  <si>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</si>
  <si>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</si>
  <si>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</si>
  <si>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</si>
  <si>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</si>
  <si>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</si>
  <si>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</si>
  <si>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</si>
  <si>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</si>
  <si>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</si>
  <si>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</si>
  <si>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</si>
  <si>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</si>
  <si>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</si>
  <si>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</si>
  <si>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</si>
  <si>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</si>
  <si>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</si>
  <si>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</si>
  <si>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</si>
  <si>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</si>
  <si>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</si>
  <si>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</si>
  <si>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</si>
  <si>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</si>
  <si>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</si>
  <si>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</si>
  <si>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</si>
  <si>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</si>
  <si>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</si>
  <si>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</si>
  <si>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</si>
  <si>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</si>
  <si>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</si>
  <si>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</si>
  <si>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</si>
  <si>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</si>
  <si>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</si>
  <si>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</si>
  <si>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</si>
  <si>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</si>
  <si>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</si>
  <si>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</si>
  <si>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</si>
  <si>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</si>
  <si>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</si>
  <si>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</si>
  <si>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</si>
  <si>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</si>
  <si>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</si>
  <si>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</si>
  <si>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</si>
  <si>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</si>
  <si>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</si>
  <si>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</si>
  <si>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</si>
  <si>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</si>
  <si>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</si>
  <si>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</si>
  <si>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</si>
  <si>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</si>
  <si>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</si>
  <si>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</si>
  <si>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</si>
  <si>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</si>
  <si>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</si>
  <si>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</si>
  <si>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</si>
  <si>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</si>
  <si>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</si>
  <si>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</si>
  <si>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</si>
  <si>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</si>
  <si>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</si>
  <si>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</si>
  <si>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</si>
  <si>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</si>
  <si>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</si>
  <si>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</si>
  <si>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</si>
  <si>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</si>
  <si>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</si>
  <si>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</si>
  <si>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</si>
  <si>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</si>
  <si>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</si>
  <si>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</si>
  <si>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</si>
  <si>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</si>
  <si>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</si>
  <si>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</si>
  <si>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</si>
  <si>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</si>
  <si>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</si>
  <si>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</si>
  <si>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</si>
  <si>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</si>
  <si>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</si>
  <si>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</si>
  <si>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</si>
  <si>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</si>
  <si>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</si>
  <si>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</si>
  <si>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</si>
  <si>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</si>
  <si>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</si>
  <si>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</si>
  <si>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</si>
  <si>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</si>
  <si>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</si>
  <si>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</si>
  <si>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</si>
  <si>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</si>
  <si>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</si>
  <si>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</si>
  <si>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</si>
  <si>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</si>
  <si>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</si>
  <si>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</si>
  <si>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</si>
  <si>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</si>
  <si>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</si>
  <si>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</si>
  <si>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</si>
  <si>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</si>
  <si>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</si>
  <si>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</si>
  <si>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</si>
  <si>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</si>
  <si>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</si>
  <si>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</si>
  <si>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</si>
  <si>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</si>
  <si>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</si>
  <si>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</si>
  <si>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</si>
  <si>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</si>
  <si>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</si>
  <si>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</si>
  <si>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</si>
  <si>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</si>
  <si>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</si>
  <si>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</si>
  <si>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</si>
  <si>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</si>
  <si>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</si>
  <si>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</si>
  <si>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</si>
  <si>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</si>
  <si>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</si>
  <si>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</si>
  <si>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</si>
  <si>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</si>
  <si>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</si>
  <si>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</si>
  <si>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</si>
  <si>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</si>
  <si>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</si>
  <si>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</si>
  <si>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</si>
  <si>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</si>
  <si>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</si>
  <si>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</si>
  <si>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</si>
  <si>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</si>
  <si>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</si>
  <si>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</si>
  <si>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</si>
  <si>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</si>
  <si>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</si>
  <si>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</si>
  <si>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</si>
  <si>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</si>
  <si>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</si>
  <si>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</si>
  <si>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</si>
  <si>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</si>
  <si>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</si>
  <si>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</si>
  <si>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</si>
  <si>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</si>
  <si>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</si>
  <si>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</si>
  <si>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</si>
  <si>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</si>
  <si>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</si>
  <si>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</si>
  <si>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</si>
  <si>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</si>
  <si>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</si>
  <si>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</si>
  <si>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</si>
  <si>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</si>
  <si>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</si>
  <si>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</si>
  <si>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</si>
  <si>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</si>
  <si>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</si>
  <si>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</si>
  <si>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</si>
  <si>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</si>
  <si>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</si>
  <si>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</si>
  <si>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</si>
  <si>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</si>
  <si>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</si>
  <si>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</si>
  <si>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</si>
  <si>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</si>
  <si>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</si>
  <si>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</si>
  <si>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</si>
  <si>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</si>
  <si>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</si>
  <si>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</si>
  <si>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</si>
  <si>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</si>
  <si>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</si>
  <si>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</si>
  <si>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</si>
  <si>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</si>
  <si>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</si>
  <si>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</si>
  <si>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</si>
  <si>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</si>
  <si>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</si>
  <si>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</si>
  <si>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</si>
  <si>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</si>
  <si>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</si>
  <si>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</si>
  <si>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</si>
  <si>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</si>
  <si>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</si>
  <si>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</si>
  <si>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</si>
  <si>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</si>
  <si>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</si>
  <si>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</si>
  <si>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</si>
  <si>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</si>
  <si>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</si>
  <si>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</si>
  <si>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</si>
  <si>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</si>
  <si>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</si>
  <si>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</si>
  <si>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</si>
  <si>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</si>
  <si>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</si>
  <si>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</si>
  <si>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</si>
  <si>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</si>
  <si>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</si>
  <si>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</si>
  <si>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</si>
  <si>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</si>
  <si>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</si>
  <si>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</si>
  <si>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</si>
  <si>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</si>
  <si>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</si>
  <si>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</si>
  <si>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</si>
  <si>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</si>
  <si>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</si>
  <si>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</si>
  <si>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</si>
  <si>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</si>
  <si>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</si>
  <si>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</si>
  <si>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</si>
  <si>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</si>
  <si>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</si>
  <si>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</si>
  <si>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</si>
  <si>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</si>
  <si>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</si>
  <si>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</si>
  <si>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</si>
  <si>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</si>
  <si>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</si>
  <si>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</si>
  <si>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</si>
  <si>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</si>
  <si>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</si>
  <si>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</si>
  <si>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</si>
  <si>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</si>
  <si>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</si>
  <si>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</si>
  <si>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</si>
  <si>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</si>
  <si>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</si>
  <si>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</si>
  <si>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</si>
  <si>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</si>
  <si>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</si>
  <si>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</si>
  <si>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</si>
  <si>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</si>
  <si>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</si>
  <si>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</si>
  <si>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</si>
  <si>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</si>
  <si>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</si>
  <si>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</si>
  <si>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</si>
  <si>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</si>
  <si>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</si>
  <si>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</si>
  <si>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</si>
  <si>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</si>
  <si>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</si>
  <si>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</si>
  <si>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</si>
  <si>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</si>
  <si>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</si>
  <si>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</si>
  <si>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</si>
  <si>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</si>
  <si>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</si>
  <si>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</si>
  <si>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</si>
  <si>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</si>
  <si>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</si>
  <si>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</si>
  <si>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</si>
  <si>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</si>
  <si>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</si>
  <si>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</si>
  <si>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</si>
  <si>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</si>
  <si>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</si>
  <si>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</si>
  <si>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</si>
  <si>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</si>
  <si>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</si>
  <si>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</si>
  <si>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</si>
  <si>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</si>
  <si>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</si>
  <si>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</si>
  <si>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</si>
  <si>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</si>
  <si>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</si>
  <si>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</si>
  <si>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</si>
  <si>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</si>
  <si>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</si>
  <si>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</si>
  <si>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</si>
  <si>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</si>
  <si>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</si>
  <si>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</si>
  <si>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</si>
  <si>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</si>
  <si>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</si>
  <si>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</si>
  <si>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</si>
  <si>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</si>
  <si>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</si>
  <si>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</si>
  <si>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</si>
  <si>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</si>
  <si>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</si>
  <si>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</si>
  <si>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</si>
  <si>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</si>
  <si>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</si>
  <si>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</si>
  <si>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</si>
  <si>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</si>
  <si>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</si>
  <si>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</si>
  <si>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</si>
  <si>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</si>
  <si>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</si>
  <si>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</si>
  <si>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</si>
  <si>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</si>
  <si>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</si>
  <si>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</si>
  <si>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</si>
  <si>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</si>
  <si>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</si>
  <si>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</si>
  <si>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</si>
  <si>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</si>
  <si>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</si>
  <si>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</si>
  <si>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</si>
  <si>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</si>
  <si>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</si>
  <si>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</si>
  <si>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</si>
  <si>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</si>
  <si>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</si>
  <si>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</si>
  <si>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</si>
  <si>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</si>
  <si>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</si>
  <si>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</si>
  <si>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</si>
  <si>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</si>
  <si>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</si>
  <si>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</si>
  <si>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</si>
  <si>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</si>
  <si>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</si>
  <si>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</si>
  <si>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</si>
  <si>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</si>
  <si>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</si>
  <si>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</si>
  <si>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</si>
  <si>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</si>
  <si>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</si>
  <si>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</si>
  <si>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</si>
  <si>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</si>
  <si>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</si>
  <si>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</si>
  <si>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</si>
  <si>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</si>
  <si>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</si>
  <si>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</si>
  <si>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</si>
  <si>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</si>
  <si>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</si>
  <si>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</si>
  <si>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</si>
  <si>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</si>
  <si>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</si>
  <si>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</si>
  <si>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</si>
  <si>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</si>
  <si>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</si>
  <si>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</si>
  <si>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</si>
  <si>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</si>
  <si>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</si>
  <si>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</si>
  <si>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</si>
  <si>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</si>
  <si>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</si>
  <si>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</si>
  <si>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</si>
  <si>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</si>
  <si>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</si>
  <si>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</si>
  <si>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</si>
  <si>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</si>
  <si>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</si>
  <si>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</si>
  <si>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</si>
  <si>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</si>
  <si>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</si>
  <si>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</si>
  <si>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</si>
  <si>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</si>
  <si>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</si>
  <si>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</si>
  <si>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</si>
  <si>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</si>
  <si>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</si>
  <si>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</si>
  <si>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</si>
  <si>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</si>
  <si>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</si>
  <si>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</si>
  <si>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</si>
  <si>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</si>
  <si>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</si>
  <si>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</si>
  <si>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</si>
  <si>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</si>
  <si>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</si>
  <si>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</si>
  <si>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</si>
  <si>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</si>
  <si>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</si>
  <si>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</si>
  <si>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</si>
  <si>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</si>
  <si>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</si>
  <si>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</si>
  <si>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</si>
  <si>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</si>
  <si>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</si>
  <si>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</si>
  <si>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</si>
  <si>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</si>
  <si>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</si>
  <si>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</si>
  <si>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</si>
  <si>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</si>
  <si>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</si>
  <si>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</si>
  <si>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</si>
  <si>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</si>
  <si>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</si>
  <si>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</si>
  <si>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</si>
  <si>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</si>
  <si>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</si>
  <si>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</si>
  <si>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</si>
  <si>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</si>
  <si>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</si>
  <si>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</si>
  <si>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</si>
  <si>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</si>
  <si>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</si>
  <si>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</si>
  <si>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</si>
  <si>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</si>
  <si>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</si>
  <si>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</si>
  <si>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</si>
  <si>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</si>
  <si>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</si>
  <si>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</si>
  <si>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</si>
  <si>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</si>
  <si>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</si>
  <si>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</si>
  <si>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</si>
  <si>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</si>
  <si>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</si>
  <si>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</si>
  <si>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</si>
  <si>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</si>
  <si>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</si>
  <si>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</si>
  <si>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</si>
  <si>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</si>
  <si>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</si>
  <si>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</si>
  <si>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</si>
  <si>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</si>
  <si>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</si>
  <si>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</si>
  <si>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</si>
  <si>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</si>
  <si>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</si>
  <si>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</si>
  <si>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</si>
  <si>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</si>
  <si>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</si>
  <si>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</si>
  <si>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</si>
  <si>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</si>
  <si>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</si>
  <si>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</si>
  <si>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</si>
  <si>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</si>
  <si>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</si>
  <si>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</si>
  <si>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</si>
  <si>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</si>
  <si>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</si>
  <si>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</si>
  <si>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</si>
  <si>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</si>
  <si>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</si>
  <si>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</si>
  <si>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</si>
  <si>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</si>
  <si>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</si>
  <si>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</si>
  <si>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</si>
  <si>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</si>
  <si>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</si>
  <si>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</si>
  <si>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</si>
  <si>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</si>
  <si>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</si>
  <si>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</si>
  <si>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</si>
  <si>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</si>
  <si>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</si>
  <si>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</si>
  <si>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</si>
  <si>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</si>
  <si>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</si>
  <si>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</si>
  <si>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</si>
  <si>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</si>
  <si>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</si>
  <si>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</si>
  <si>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</si>
  <si>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</si>
  <si>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</si>
  <si>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</si>
  <si>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</si>
  <si>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</si>
  <si>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</si>
  <si>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</si>
  <si>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</si>
  <si>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</si>
  <si>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</si>
  <si>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</si>
  <si>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</si>
  <si>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</si>
  <si>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</si>
  <si>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</si>
  <si>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</si>
  <si>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</si>
  <si>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</si>
  <si>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</si>
  <si>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</si>
  <si>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</si>
  <si>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</si>
  <si>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</si>
  <si>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</si>
  <si>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</si>
  <si>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</si>
  <si>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</si>
  <si>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</si>
  <si>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</si>
  <si>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</si>
  <si>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</si>
  <si>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</si>
  <si>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</si>
  <si>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</si>
  <si>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</si>
  <si>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</si>
  <si>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</si>
  <si>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</si>
  <si>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</si>
  <si>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</si>
  <si>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</si>
  <si>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</si>
  <si>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</si>
  <si>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</si>
  <si>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</si>
  <si>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</si>
  <si>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</si>
  <si>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</si>
  <si>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</si>
  <si>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</si>
  <si>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</si>
  <si>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</si>
  <si>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</si>
  <si>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</si>
  <si>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</si>
  <si>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</si>
  <si>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</si>
  <si>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</si>
  <si>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</si>
  <si>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</si>
  <si>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</si>
  <si>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</si>
  <si>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</si>
  <si>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</si>
  <si>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</si>
  <si>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</si>
  <si>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</si>
  <si>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</si>
  <si>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</si>
  <si>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</si>
  <si>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</si>
  <si>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</si>
  <si>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</si>
  <si>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</si>
  <si>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</si>
  <si>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</si>
  <si>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</si>
  <si>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</si>
  <si>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</si>
  <si>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</si>
  <si>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</si>
  <si>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</si>
  <si>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</si>
  <si>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</si>
  <si>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</si>
  <si>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</si>
  <si>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</si>
  <si>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</si>
  <si>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</si>
  <si>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</si>
  <si>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</si>
  <si>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</si>
  <si>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</si>
  <si>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</si>
  <si>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</si>
  <si>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</si>
  <si>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</si>
  <si>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</si>
  <si>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</si>
  <si>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</si>
  <si>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</si>
  <si>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</si>
  <si>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</si>
  <si>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</si>
  <si>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</si>
  <si>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</si>
  <si>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</si>
  <si>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</si>
  <si>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</si>
  <si>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</si>
  <si>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</si>
  <si>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</si>
  <si>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</si>
  <si>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</si>
  <si>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</si>
  <si>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</si>
  <si>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</si>
  <si>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</si>
  <si>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</si>
  <si>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</si>
  <si>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</si>
  <si>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</si>
  <si>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</si>
  <si>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</si>
  <si>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</si>
  <si>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</si>
  <si>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</si>
  <si>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</si>
  <si>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</si>
  <si>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</si>
  <si>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</si>
  <si>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</si>
  <si>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</si>
  <si>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</si>
  <si>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</si>
  <si>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</si>
  <si>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</si>
  <si>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</si>
  <si>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</si>
  <si>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</si>
  <si>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</si>
  <si>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</si>
  <si>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</si>
  <si>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</si>
  <si>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</si>
  <si>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</si>
  <si>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</si>
  <si>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</si>
  <si>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</si>
  <si>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</si>
  <si>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</si>
  <si>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</si>
  <si>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</si>
  <si>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</si>
  <si>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</si>
  <si>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</si>
  <si>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</si>
  <si>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</si>
  <si>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</si>
  <si>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</si>
  <si>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</si>
  <si>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</si>
  <si>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</si>
  <si>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</si>
  <si>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</si>
  <si>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</si>
  <si>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</si>
  <si>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</si>
  <si>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</si>
  <si>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</si>
  <si>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</si>
  <si>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</si>
  <si>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</si>
  <si>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</si>
  <si>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</si>
  <si>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</si>
  <si>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</si>
  <si>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</si>
  <si>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</si>
  <si>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</si>
  <si>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</si>
  <si>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</si>
  <si>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</si>
  <si>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</si>
  <si>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</si>
  <si>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</si>
  <si>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</si>
  <si>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</si>
  <si>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</si>
  <si>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</si>
  <si>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</si>
  <si>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</si>
  <si>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</si>
  <si>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</si>
  <si>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</si>
  <si>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</si>
  <si>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</si>
  <si>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</si>
  <si>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</si>
  <si>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</si>
  <si>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</si>
  <si>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</si>
  <si>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</si>
  <si>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</si>
  <si>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</si>
  <si>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</si>
  <si>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</si>
  <si>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</si>
  <si>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</si>
  <si>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</si>
  <si>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</si>
  <si>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</si>
  <si>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</si>
  <si>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</si>
  <si>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</si>
  <si>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</si>
  <si>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</si>
  <si>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</si>
  <si>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</si>
  <si>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</si>
  <si>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</si>
  <si>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</si>
  <si>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</si>
  <si>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</si>
  <si>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</si>
  <si>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</si>
  <si>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</si>
  <si>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</si>
  <si>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</si>
  <si>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</si>
  <si>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</si>
  <si>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</si>
  <si>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</si>
  <si>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</si>
  <si>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</si>
  <si>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</si>
  <si>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</si>
  <si>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</si>
  <si>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</si>
  <si>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</si>
  <si>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</si>
  <si>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</si>
  <si>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</si>
  <si>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</si>
  <si>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</si>
  <si>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</si>
  <si>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</si>
  <si>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</si>
  <si>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</si>
  <si>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</si>
  <si>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</si>
  <si>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</si>
  <si>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</si>
  <si>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</si>
  <si>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</si>
  <si>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</si>
  <si>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</si>
  <si>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</si>
  <si>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</si>
  <si>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</si>
  <si>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</si>
  <si>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</si>
  <si>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</si>
  <si>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</si>
  <si>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</si>
  <si>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</si>
  <si>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</si>
  <si>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</si>
  <si>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</si>
  <si>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</si>
  <si>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</si>
  <si>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</si>
  <si>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</si>
  <si>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</si>
  <si>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</si>
  <si>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</si>
  <si>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</si>
  <si>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</si>
  <si>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</si>
  <si>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</si>
  <si>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</si>
  <si>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</si>
  <si>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</si>
  <si>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</si>
  <si>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</si>
  <si>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</si>
  <si>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</si>
  <si>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</si>
  <si>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</si>
  <si>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</si>
  <si>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</si>
  <si>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</si>
  <si>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</si>
  <si>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</si>
  <si>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</si>
  <si>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</si>
  <si>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</si>
  <si>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</si>
  <si>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</si>
  <si>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</si>
  <si>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</si>
  <si>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</si>
  <si>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</si>
  <si>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</si>
  <si>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</si>
  <si>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</si>
  <si>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</si>
  <si>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</si>
  <si>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</si>
  <si>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</si>
  <si>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</si>
  <si>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</si>
  <si>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</si>
  <si>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</si>
  <si>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</si>
  <si>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</si>
  <si>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</si>
  <si>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</si>
  <si>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</si>
  <si>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</si>
  <si>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</si>
  <si>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</si>
  <si>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</si>
  <si>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</si>
  <si>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</si>
  <si>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</si>
  <si>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</si>
  <si>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</si>
  <si>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</si>
  <si>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</si>
  <si>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</si>
  <si>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</si>
  <si>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</si>
  <si>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</si>
  <si>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</si>
  <si>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</si>
  <si>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</si>
  <si>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</si>
  <si>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</si>
  <si>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</si>
  <si>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</si>
  <si>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</si>
  <si>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</si>
  <si>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</si>
  <si>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</si>
  <si>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</si>
  <si>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</si>
  <si>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</si>
  <si>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</si>
  <si>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</si>
  <si>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</si>
  <si>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</si>
  <si>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</si>
  <si>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</si>
  <si>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</si>
  <si>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</si>
  <si>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</si>
  <si>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</si>
  <si>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</si>
  <si>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</si>
  <si>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</si>
  <si>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</si>
  <si>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</si>
  <si>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</si>
  <si>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</si>
  <si>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</si>
  <si>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</si>
  <si>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</si>
  <si>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</si>
  <si>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</si>
  <si>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</si>
  <si>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</si>
  <si>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</si>
  <si>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</si>
  <si>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</si>
  <si>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</si>
  <si>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</si>
  <si>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</si>
  <si>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</si>
  <si>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</si>
  <si>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</si>
  <si>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</si>
  <si>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</si>
  <si>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</si>
  <si>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</si>
  <si>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</si>
  <si>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</si>
  <si>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</si>
  <si>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</si>
  <si>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</si>
  <si>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</si>
  <si>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</si>
  <si>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</si>
  <si>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</si>
  <si>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</si>
  <si>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</si>
  <si>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</si>
  <si>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</si>
  <si>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</si>
  <si>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</si>
  <si>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</si>
  <si>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</si>
  <si>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</si>
  <si>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</si>
  <si>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</si>
  <si>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</si>
  <si>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</si>
  <si>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</si>
  <si>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</si>
  <si>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</si>
  <si>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</si>
  <si>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</si>
  <si>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</si>
  <si>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</si>
  <si>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</si>
  <si>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</si>
  <si>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</si>
  <si>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</si>
  <si>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</si>
  <si>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</si>
  <si>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</si>
  <si>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</si>
  <si>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</si>
  <si>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</si>
  <si>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</si>
  <si>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</si>
  <si>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</si>
  <si>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</si>
  <si>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</si>
  <si>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</si>
  <si>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</si>
  <si>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</si>
  <si>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</si>
  <si>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</si>
  <si>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</si>
  <si>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</si>
  <si>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</si>
  <si>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</si>
  <si>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</si>
  <si>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</si>
  <si>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</si>
  <si>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</si>
  <si>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</si>
  <si>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</si>
  <si>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</si>
  <si>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</si>
  <si>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</si>
  <si>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</si>
  <si>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</si>
  <si>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</si>
  <si>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</si>
  <si>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</si>
  <si>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</si>
  <si>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</si>
  <si>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</si>
  <si>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</si>
  <si>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</si>
  <si>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</si>
  <si>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</si>
  <si>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</si>
  <si>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</si>
  <si>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</si>
  <si>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</si>
  <si>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</si>
  <si>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</si>
  <si>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</si>
  <si>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</si>
  <si>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</si>
  <si>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</si>
  <si>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</si>
  <si>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</si>
  <si>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</si>
  <si>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</si>
  <si>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</si>
  <si>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</si>
  <si>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</si>
  <si>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</si>
  <si>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</si>
  <si>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</si>
  <si>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</si>
  <si>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</si>
  <si>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</si>
  <si>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</si>
  <si>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</si>
  <si>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</si>
  <si>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</si>
  <si>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</si>
  <si>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</si>
  <si>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</si>
  <si>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</si>
  <si>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</si>
  <si>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</si>
  <si>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</si>
  <si>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</si>
  <si>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</si>
  <si>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</si>
  <si>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</si>
  <si>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</si>
  <si>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</si>
  <si>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</si>
  <si>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</si>
  <si>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</si>
  <si>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</si>
  <si>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</si>
  <si>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</si>
  <si>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</si>
  <si>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</si>
  <si>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</si>
  <si>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</si>
  <si>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</si>
  <si>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</si>
  <si>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</si>
  <si>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</si>
  <si>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</si>
  <si>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</si>
  <si>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</si>
  <si>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</si>
  <si>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</si>
  <si>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</si>
  <si>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</si>
  <si>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</si>
  <si>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</si>
  <si>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</si>
  <si>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</si>
  <si>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</si>
  <si>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</si>
  <si>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</si>
  <si>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</si>
  <si>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</si>
  <si>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</si>
  <si>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</si>
  <si>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</si>
  <si>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</si>
  <si>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</si>
  <si>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</si>
  <si>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</si>
  <si>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</si>
  <si>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</si>
  <si>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</si>
  <si>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</si>
  <si>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</si>
  <si>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</si>
  <si>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</si>
  <si>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</si>
  <si>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</si>
  <si>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</si>
  <si>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</si>
  <si>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</si>
  <si>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</si>
  <si>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</si>
  <si>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</si>
  <si>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</si>
  <si>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</si>
  <si>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</si>
  <si>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</si>
  <si>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</si>
  <si>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</si>
  <si>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</si>
  <si>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</si>
  <si>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</si>
  <si>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</si>
  <si>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</si>
  <si>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</si>
  <si>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</si>
  <si>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</si>
  <si>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</si>
  <si>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</si>
  <si>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</si>
  <si>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</si>
  <si>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</si>
  <si>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</si>
  <si>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</si>
  <si>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</si>
  <si>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</si>
  <si>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</si>
  <si>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</si>
  <si>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</si>
  <si>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</si>
  <si>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</si>
  <si>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</si>
  <si>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</si>
  <si>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</si>
  <si>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</si>
  <si>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</si>
  <si>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</si>
  <si>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</si>
  <si>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</si>
  <si>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</si>
  <si>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</si>
  <si>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</si>
  <si>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</si>
  <si>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</si>
  <si>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</si>
  <si>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</si>
  <si>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</si>
  <si>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</si>
  <si>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</si>
  <si>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</si>
  <si>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</si>
  <si>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</si>
  <si>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</si>
  <si>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</si>
  <si>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</si>
  <si>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</si>
  <si>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</si>
  <si>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</si>
  <si>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</si>
  <si>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</si>
  <si>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</si>
  <si>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</si>
  <si>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</si>
  <si>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</si>
  <si>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</si>
  <si>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</si>
  <si>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</si>
  <si>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</si>
  <si>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</si>
  <si>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</si>
  <si>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</si>
  <si>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</si>
  <si>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</si>
  <si>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</si>
  <si>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</si>
  <si>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</si>
  <si>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</si>
  <si>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</si>
  <si>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</si>
  <si>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</si>
  <si>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</si>
  <si>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</si>
  <si>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</si>
  <si>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</si>
  <si>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</si>
  <si>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</si>
  <si>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</si>
  <si>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</si>
  <si>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</si>
  <si>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</si>
  <si>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</si>
  <si>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</si>
  <si>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</si>
  <si>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</si>
  <si>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</si>
  <si>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</si>
  <si>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</si>
  <si>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</si>
  <si>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</si>
  <si>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</si>
  <si>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</si>
  <si>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</si>
  <si>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</si>
  <si>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</si>
  <si>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</si>
  <si>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</si>
  <si>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</si>
  <si>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</si>
  <si>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</si>
  <si>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</si>
  <si>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</si>
  <si>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</si>
  <si>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</si>
  <si>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</si>
  <si>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</si>
  <si>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</si>
  <si>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</si>
  <si>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</si>
  <si>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</si>
  <si>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</si>
  <si>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</si>
  <si>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</si>
  <si>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</si>
  <si>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</si>
  <si>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</si>
  <si>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</si>
  <si>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</si>
  <si>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</si>
  <si>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</si>
  <si>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</si>
  <si>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</si>
  <si>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</si>
  <si>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</si>
  <si>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</si>
  <si>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</si>
  <si>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</si>
  <si>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</si>
  <si>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</si>
  <si>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</si>
  <si>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</si>
  <si>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</si>
  <si>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</si>
  <si>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</si>
  <si>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</si>
  <si>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</si>
  <si>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</si>
  <si>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</si>
  <si>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</si>
  <si>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</si>
  <si>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</si>
  <si>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</si>
  <si>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</si>
  <si>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</si>
  <si>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</si>
  <si>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</si>
  <si>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</si>
  <si>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</si>
  <si>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</si>
  <si>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</si>
  <si>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</si>
  <si>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</si>
  <si>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</si>
  <si>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</si>
  <si>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</si>
  <si>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</si>
  <si>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</si>
  <si>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</si>
  <si>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</si>
  <si>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</si>
  <si>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</si>
  <si>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</si>
  <si>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</si>
  <si>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</si>
  <si>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</si>
  <si>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</si>
  <si>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</si>
  <si>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</si>
  <si>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</si>
  <si>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</si>
  <si>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</si>
  <si>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</si>
  <si>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</si>
  <si>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</si>
  <si>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</si>
  <si>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</si>
  <si>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</si>
  <si>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</si>
  <si>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</si>
  <si>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</si>
  <si>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</si>
  <si>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</si>
  <si>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</si>
  <si>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</si>
  <si>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</si>
  <si>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</si>
  <si>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</si>
  <si>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</si>
  <si>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</si>
  <si>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</si>
  <si>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</si>
  <si>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</si>
  <si>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</si>
  <si>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</si>
  <si>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</si>
  <si>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</si>
  <si>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</si>
  <si>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</si>
  <si>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</si>
  <si>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</si>
  <si>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</si>
  <si>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</si>
  <si>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</si>
  <si>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</si>
  <si>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</si>
  <si>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</si>
  <si>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</si>
  <si>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</si>
  <si>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</si>
  <si>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</si>
  <si>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</si>
  <si>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</si>
  <si>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</si>
  <si>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</si>
  <si>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</si>
  <si>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</si>
  <si>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</si>
  <si>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</si>
  <si>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</si>
  <si>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</si>
  <si>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</si>
  <si>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</si>
  <si>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</si>
  <si>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</si>
  <si>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</si>
  <si>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</si>
  <si>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</si>
  <si>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</si>
  <si>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</si>
  <si>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</si>
  <si>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</si>
  <si>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</si>
  <si>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</si>
  <si>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</si>
  <si>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</si>
  <si>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</si>
  <si>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</si>
  <si>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</si>
  <si>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</si>
  <si>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</si>
  <si>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</si>
  <si>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</si>
  <si>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</si>
  <si>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</si>
  <si>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</si>
  <si>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</si>
  <si>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</si>
  <si>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</si>
  <si>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</si>
  <si>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</si>
  <si>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</si>
  <si>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</si>
  <si>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</si>
  <si>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</si>
  <si>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</si>
  <si>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</si>
  <si>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</si>
  <si>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</si>
  <si>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</si>
  <si>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</si>
  <si>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</si>
  <si>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</si>
  <si>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</si>
  <si>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</si>
  <si>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</si>
  <si>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</si>
  <si>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</si>
  <si>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</si>
  <si>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</si>
  <si>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</si>
  <si>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</si>
  <si>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</si>
  <si>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</si>
  <si>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</si>
  <si>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</si>
  <si>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</si>
  <si>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</si>
  <si>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</si>
  <si>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</si>
  <si>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</si>
  <si>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</si>
  <si>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</si>
  <si>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</si>
  <si>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</si>
  <si>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</si>
  <si>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</si>
  <si>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</si>
  <si>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</si>
  <si>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</si>
  <si>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</si>
  <si>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</si>
  <si>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</si>
  <si>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</si>
  <si>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</si>
  <si>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</si>
  <si>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</si>
  <si>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</si>
  <si>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</si>
  <si>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</si>
  <si>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</si>
  <si>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</si>
  <si>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</si>
  <si>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</si>
  <si>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</si>
  <si>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</si>
  <si>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</si>
  <si>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</si>
  <si>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</si>
  <si>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</si>
  <si>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</si>
  <si>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</si>
  <si>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</si>
  <si>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</si>
  <si>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</si>
  <si>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</si>
  <si>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</si>
  <si>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</si>
  <si>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</si>
  <si>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</si>
  <si>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</si>
  <si>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</si>
  <si>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</si>
  <si>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</si>
  <si>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</si>
  <si>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</si>
  <si>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</si>
  <si>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</si>
  <si>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</si>
  <si>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</si>
  <si>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</si>
  <si>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</si>
  <si>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</si>
  <si>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</si>
  <si>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</si>
  <si>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</si>
  <si>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</si>
  <si>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</si>
  <si>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</si>
  <si>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</si>
  <si>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</si>
  <si>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</si>
  <si>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</si>
  <si>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</si>
  <si>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</si>
  <si>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</si>
  <si>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</si>
  <si>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</si>
  <si>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</si>
  <si>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</si>
  <si>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</si>
  <si>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</si>
  <si>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</si>
  <si>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</si>
  <si>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</si>
  <si>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</si>
  <si>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</si>
  <si>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</si>
  <si>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</si>
  <si>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</si>
  <si>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</si>
  <si>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</si>
  <si>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</si>
  <si>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</si>
  <si>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</si>
  <si>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</si>
  <si>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</si>
  <si>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</si>
  <si>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</si>
  <si>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</si>
  <si>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</si>
  <si>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</si>
  <si>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</si>
  <si>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</si>
  <si>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</si>
  <si>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</si>
  <si>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</si>
  <si>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</si>
  <si>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</si>
  <si>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</si>
  <si>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</si>
  <si>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</si>
  <si>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</si>
  <si>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</si>
  <si>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</si>
  <si>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</si>
  <si>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</si>
  <si>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</si>
  <si>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</si>
  <si>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</si>
  <si>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</si>
  <si>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</si>
  <si>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</si>
  <si>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</si>
  <si>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</si>
  <si>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</si>
  <si>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</si>
  <si>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</si>
  <si>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</si>
  <si>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</si>
  <si>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</si>
  <si>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</si>
  <si>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</si>
  <si>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</si>
  <si>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</si>
  <si>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</si>
  <si>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</si>
  <si>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</si>
  <si>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</si>
  <si>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</si>
  <si>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</si>
  <si>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</si>
  <si>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</si>
  <si>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</si>
  <si>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</si>
  <si>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</si>
  <si>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</si>
  <si>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</si>
  <si>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</si>
  <si>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</si>
  <si>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</si>
  <si>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</si>
  <si>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</si>
  <si>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</si>
  <si>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</si>
  <si>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</si>
  <si>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</si>
  <si>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</si>
  <si>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</si>
  <si>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</si>
  <si>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</si>
  <si>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</si>
  <si>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</si>
  <si>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</si>
  <si>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</si>
  <si>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</si>
  <si>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</si>
  <si>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</si>
  <si>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</si>
  <si>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</si>
  <si>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</si>
  <si>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</si>
  <si>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</si>
  <si>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</si>
  <si>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</si>
  <si>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</si>
  <si>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</si>
  <si>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</si>
  <si>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</si>
  <si>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</si>
  <si>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</si>
  <si>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</si>
  <si>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</si>
  <si>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</si>
  <si>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</si>
  <si>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</si>
  <si>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</si>
  <si>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</si>
  <si>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</si>
  <si>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</si>
  <si>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</si>
  <si>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</si>
  <si>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</si>
  <si>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</si>
  <si>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</si>
  <si>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</si>
  <si>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</si>
  <si>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</si>
  <si>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</si>
  <si>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</si>
  <si>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</si>
  <si>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</si>
  <si>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</si>
  <si>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</si>
  <si>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</si>
  <si>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</si>
  <si>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</si>
  <si>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</si>
  <si>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</si>
  <si>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</si>
  <si>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</si>
  <si>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</si>
  <si>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</si>
  <si>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</si>
  <si>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</si>
  <si>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</si>
  <si>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</si>
  <si>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</si>
  <si>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</si>
  <si>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</si>
  <si>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</si>
  <si>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</si>
  <si>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</si>
  <si>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</si>
  <si>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</si>
  <si>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</si>
  <si>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</si>
  <si>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</si>
  <si>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</si>
  <si>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</si>
  <si>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</si>
  <si>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</si>
  <si>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</si>
  <si>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</si>
  <si>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</si>
  <si>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</si>
  <si>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</si>
  <si>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</si>
  <si>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</si>
  <si>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</si>
  <si>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</si>
  <si>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</si>
  <si>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</si>
  <si>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</si>
  <si>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</si>
  <si>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</si>
  <si>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</si>
  <si>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</si>
  <si>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</si>
  <si>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</si>
  <si>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</si>
  <si>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</si>
  <si>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</si>
  <si>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</si>
  <si>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</si>
  <si>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</si>
  <si>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</si>
  <si>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</si>
  <si>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</si>
  <si>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</si>
  <si>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</si>
  <si>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</si>
  <si>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</si>
  <si>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</si>
  <si>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</si>
  <si>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</si>
  <si>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</si>
  <si>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</si>
  <si>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</si>
  <si>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</si>
  <si>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</si>
  <si>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</si>
  <si>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</si>
  <si>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</si>
  <si>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</si>
  <si>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</si>
  <si>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</si>
  <si>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</si>
  <si>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</si>
  <si>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</si>
  <si>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</si>
  <si>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</si>
  <si>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</si>
  <si>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</si>
  <si>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</si>
  <si>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</si>
  <si>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</si>
  <si>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</si>
  <si>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</si>
  <si>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</si>
  <si>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</si>
  <si>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</si>
  <si>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</si>
  <si>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</si>
  <si>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</si>
  <si>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</si>
  <si>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</si>
  <si>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</si>
  <si>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</si>
  <si>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</si>
  <si>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</si>
  <si>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</si>
  <si>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</si>
  <si>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</si>
  <si>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</si>
  <si>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</si>
  <si>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</si>
  <si>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</si>
  <si>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</si>
  <si>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</si>
  <si>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</si>
  <si>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</si>
  <si>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</si>
  <si>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</si>
  <si>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</si>
  <si>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</si>
  <si>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</si>
  <si>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</si>
  <si>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</si>
  <si>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</si>
  <si>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</si>
  <si>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</si>
  <si>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</si>
  <si>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</si>
  <si>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</si>
  <si>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</si>
  <si>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</si>
  <si>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</si>
  <si>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</si>
  <si>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</si>
  <si>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</si>
  <si>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</si>
  <si>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</si>
  <si>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</si>
  <si>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</si>
  <si>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</si>
  <si>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</si>
  <si>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</si>
  <si>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</si>
  <si>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</si>
  <si>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</si>
  <si>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</si>
  <si>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</si>
  <si>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</si>
  <si>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</si>
  <si>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</si>
  <si>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</si>
  <si>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</si>
  <si>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</si>
  <si>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</si>
  <si>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</si>
  <si>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</si>
  <si>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</si>
  <si>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</si>
  <si>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</si>
  <si>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</si>
  <si>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</si>
  <si>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</si>
  <si>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</si>
  <si>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</si>
  <si>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</si>
  <si>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</si>
  <si>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</si>
  <si>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</si>
  <si>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</si>
  <si>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</si>
  <si>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</si>
  <si>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</si>
  <si>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</si>
  <si>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</si>
  <si>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</si>
  <si>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</si>
  <si>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</si>
  <si>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</si>
  <si>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</si>
  <si>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</si>
  <si>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</si>
  <si>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</si>
  <si>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</si>
  <si>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</si>
  <si>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</si>
  <si>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</si>
  <si>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</si>
  <si>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</si>
  <si>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</si>
  <si>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</si>
  <si>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</si>
  <si>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</si>
  <si>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</si>
  <si>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</si>
  <si>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</si>
  <si>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</si>
  <si>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</si>
  <si>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</si>
  <si>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</si>
  <si>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</si>
  <si>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</si>
  <si>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</si>
  <si>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</si>
  <si>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</si>
  <si>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</si>
  <si>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</si>
  <si>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</si>
  <si>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</si>
  <si>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</si>
  <si>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</si>
  <si>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</si>
  <si>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</si>
  <si>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</si>
  <si>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</si>
  <si>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</si>
  <si>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</si>
  <si>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</si>
  <si>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</si>
  <si>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</si>
  <si>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</si>
  <si>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</si>
  <si>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</si>
  <si>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</si>
  <si>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</si>
  <si>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</si>
  <si>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</si>
  <si>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</si>
  <si>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</si>
  <si>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</si>
  <si>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</si>
  <si>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</si>
  <si>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</si>
  <si>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</si>
  <si>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</si>
  <si>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</si>
  <si>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</si>
  <si>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</si>
  <si>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</si>
  <si>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</si>
  <si>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</si>
  <si>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</si>
  <si>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</si>
  <si>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</si>
  <si>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</si>
  <si>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</si>
  <si>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</si>
  <si>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</si>
  <si>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</si>
  <si>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</si>
  <si>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</si>
  <si>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</si>
  <si>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</si>
  <si>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</si>
  <si>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</si>
  <si>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</si>
  <si>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</si>
  <si>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</si>
  <si>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</si>
  <si>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</si>
  <si>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</si>
  <si>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</si>
  <si>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</si>
  <si>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</si>
  <si>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</si>
  <si>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</si>
  <si>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</si>
  <si>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</si>
  <si>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</si>
  <si>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</si>
  <si>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</si>
  <si>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</si>
  <si>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</si>
  <si>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</si>
  <si>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</si>
  <si>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</si>
  <si>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</si>
  <si>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</si>
  <si>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</si>
  <si>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</si>
  <si>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</si>
  <si>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</si>
  <si>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</si>
  <si>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</si>
  <si>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</si>
  <si>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</si>
  <si>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</si>
  <si>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</si>
  <si>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</si>
  <si>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</si>
  <si>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</si>
  <si>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</si>
  <si>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</si>
  <si>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</si>
  <si>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</si>
  <si>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</si>
  <si>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</si>
  <si>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</si>
  <si>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</si>
  <si>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</si>
  <si>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</si>
  <si>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</si>
  <si>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</si>
  <si>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</si>
  <si>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</si>
  <si>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</si>
  <si>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</si>
  <si>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</si>
  <si>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</si>
  <si>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</si>
  <si>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</si>
  <si>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</si>
  <si>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</si>
  <si>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</si>
  <si>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</si>
  <si>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</si>
  <si>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</si>
  <si>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</si>
  <si>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</si>
  <si>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</si>
  <si>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</si>
  <si>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</si>
  <si>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</si>
  <si>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</si>
  <si>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</si>
  <si>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</si>
  <si>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</si>
  <si>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</si>
  <si>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</si>
  <si>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</si>
  <si>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</si>
  <si>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</si>
  <si>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</si>
  <si>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</si>
  <si>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</si>
  <si>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</si>
  <si>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</si>
  <si>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</si>
  <si>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</si>
  <si>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</si>
  <si>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</si>
  <si>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</si>
  <si>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</si>
  <si>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</si>
  <si>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</si>
  <si>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</si>
  <si>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</si>
  <si>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</si>
  <si>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</si>
  <si>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</si>
  <si>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</si>
  <si>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</si>
  <si>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</si>
  <si>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</si>
  <si>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</si>
  <si>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</si>
  <si>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</si>
  <si>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</si>
  <si>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</si>
  <si>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</si>
  <si>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</si>
  <si>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</si>
  <si>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</si>
  <si>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</si>
  <si>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</si>
  <si>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</si>
  <si>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</si>
  <si>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</si>
  <si>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</si>
  <si>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</si>
  <si>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</si>
  <si>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</si>
  <si>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</si>
  <si>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</si>
  <si>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</si>
  <si>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</si>
  <si>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</si>
  <si>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</si>
  <si>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</si>
  <si>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</si>
  <si>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</si>
  <si>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</si>
  <si>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</si>
  <si>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</si>
  <si>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</si>
  <si>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</si>
  <si>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</si>
  <si>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</si>
  <si>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</si>
  <si>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</si>
  <si>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</si>
  <si>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</si>
  <si>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</si>
  <si>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</si>
  <si>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</si>
  <si>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</si>
  <si>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</si>
  <si>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</si>
  <si>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</si>
  <si>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</si>
  <si>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</si>
  <si>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</si>
  <si>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</si>
  <si>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</si>
  <si>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</si>
  <si>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</si>
  <si>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</si>
  <si>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</si>
  <si>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</si>
  <si>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</si>
  <si>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</si>
  <si>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</si>
  <si>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</si>
  <si>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</si>
  <si>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</si>
  <si>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</si>
  <si>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</si>
  <si>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</si>
  <si>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</si>
  <si>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</si>
  <si>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</si>
  <si>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</si>
  <si>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</si>
  <si>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</si>
  <si>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</si>
  <si>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</si>
  <si>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</si>
  <si>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</si>
  <si>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</si>
  <si>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</si>
  <si>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</si>
  <si>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</si>
  <si>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</si>
  <si>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</si>
  <si>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</si>
  <si>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</si>
  <si>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</si>
  <si>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</si>
  <si>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</si>
  <si>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</si>
  <si>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</si>
  <si>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</si>
  <si>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</si>
  <si>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</si>
  <si>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</si>
  <si>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</si>
  <si>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</si>
  <si>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</si>
  <si>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</si>
  <si>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</si>
  <si>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</si>
  <si>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</si>
  <si>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</si>
  <si>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</si>
  <si>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</si>
  <si>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</si>
  <si>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</si>
  <si>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</si>
  <si>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</si>
  <si>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</si>
  <si>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</si>
  <si>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</si>
  <si>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</si>
  <si>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</si>
  <si>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</si>
  <si>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</si>
  <si>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</si>
  <si>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</si>
  <si>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</si>
  <si>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</si>
  <si>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</si>
  <si>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</si>
  <si>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</si>
  <si>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</si>
  <si>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</si>
  <si>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</si>
  <si>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</si>
  <si>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</si>
  <si>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</si>
  <si>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</si>
  <si>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</si>
  <si>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</si>
  <si>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</si>
  <si>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</si>
  <si>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</si>
  <si>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</si>
  <si>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</si>
  <si>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</si>
  <si>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</si>
  <si>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</si>
  <si>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</si>
  <si>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</si>
  <si>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</si>
  <si>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</si>
  <si>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</si>
  <si>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</si>
  <si>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</si>
  <si>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</si>
  <si>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</si>
  <si>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</si>
  <si>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</si>
  <si>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</si>
  <si>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</si>
  <si>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</si>
  <si>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</si>
  <si>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</si>
  <si>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</si>
  <si>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</si>
  <si>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</si>
  <si>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</si>
  <si>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</si>
  <si>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</si>
  <si>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</si>
  <si>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</si>
  <si>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</si>
  <si>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</si>
  <si>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</si>
  <si>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</si>
  <si>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</si>
  <si>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</si>
  <si>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</si>
  <si>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</si>
  <si>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</si>
  <si>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</si>
  <si>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</si>
  <si>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</si>
  <si>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</si>
  <si>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</si>
  <si>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</si>
  <si>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</si>
  <si>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</si>
  <si>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</si>
  <si>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</si>
  <si>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</si>
  <si>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</si>
  <si>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</si>
  <si>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</si>
  <si>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</si>
  <si>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</si>
  <si>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</si>
  <si>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</si>
  <si>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</si>
  <si>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</si>
  <si>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</si>
  <si>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</si>
  <si>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</si>
  <si>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</si>
  <si>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</si>
  <si>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</si>
  <si>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</si>
  <si>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</si>
  <si>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</si>
  <si>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</si>
  <si>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</si>
  <si>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</si>
  <si>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</si>
  <si>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</si>
  <si>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</si>
  <si>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</si>
  <si>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</si>
  <si>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</si>
  <si>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</si>
  <si>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</si>
  <si>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</si>
  <si>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</si>
  <si>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</si>
  <si>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</si>
  <si>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</si>
  <si>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</si>
  <si>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</si>
  <si>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</si>
  <si>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</si>
  <si>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</si>
  <si>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</si>
  <si>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</si>
  <si>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</si>
  <si>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</si>
  <si>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</si>
  <si>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</si>
  <si>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</si>
  <si>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</si>
  <si>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</si>
  <si>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</si>
  <si>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</si>
  <si>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</si>
  <si>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</si>
  <si>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</si>
  <si>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</si>
  <si>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</si>
  <si>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</si>
  <si>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</si>
  <si>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</si>
  <si>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</si>
  <si>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</si>
  <si>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</si>
  <si>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</si>
  <si>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</si>
  <si>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</si>
  <si>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</si>
  <si>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</si>
  <si>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</si>
  <si>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</si>
  <si>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</si>
  <si>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</si>
  <si>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</si>
  <si>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</si>
  <si>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</si>
  <si>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</si>
  <si>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</si>
  <si>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</si>
  <si>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</si>
  <si>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</si>
  <si>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</si>
  <si>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</si>
  <si>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</si>
  <si>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</si>
  <si>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</si>
  <si>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</si>
  <si>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</si>
  <si>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</si>
  <si>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</si>
  <si>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</si>
  <si>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</si>
  <si>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</si>
  <si>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</si>
  <si>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</si>
  <si>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</si>
  <si>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</si>
  <si>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</si>
  <si>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</si>
  <si>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</si>
  <si>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</si>
  <si>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</si>
  <si>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</si>
  <si>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</si>
  <si>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</si>
  <si>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</si>
  <si>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</si>
  <si>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</si>
  <si>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</si>
  <si>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</si>
  <si>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</si>
  <si>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</si>
  <si>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</si>
  <si>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</si>
  <si>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</si>
  <si>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</si>
  <si>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</si>
  <si>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</si>
  <si>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</si>
  <si>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</si>
  <si>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</si>
  <si>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</si>
  <si>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</si>
  <si>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</si>
  <si>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</si>
  <si>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</si>
  <si>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</si>
  <si>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</si>
  <si>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</si>
  <si>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</si>
  <si>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</si>
  <si>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</si>
  <si>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</si>
  <si>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</si>
  <si>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</si>
  <si>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</si>
  <si>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</si>
  <si>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</si>
  <si>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</si>
  <si>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</si>
  <si>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</si>
  <si>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</si>
  <si>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</si>
  <si>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</si>
  <si>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</si>
  <si>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</si>
  <si>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</si>
  <si>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</si>
  <si>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</si>
  <si>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</si>
  <si>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</si>
  <si>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</si>
  <si>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</si>
  <si>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</si>
  <si>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</si>
  <si>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</si>
  <si>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</si>
  <si>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</si>
  <si>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</si>
  <si>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</si>
  <si>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</si>
  <si>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</si>
  <si>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</si>
  <si>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</si>
  <si>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</si>
  <si>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</si>
  <si>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</si>
  <si>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</si>
  <si>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</si>
  <si>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</si>
  <si>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</si>
  <si>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</si>
  <si>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</si>
  <si>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</si>
  <si>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</si>
  <si>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</si>
  <si>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</si>
  <si>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</si>
  <si>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</si>
  <si>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</si>
  <si>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</si>
  <si>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</si>
  <si>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</si>
  <si>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</si>
  <si>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</si>
  <si>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</si>
  <si>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</si>
  <si>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</si>
  <si>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</si>
  <si>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</si>
  <si>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</si>
  <si>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</si>
  <si>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</si>
  <si>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</si>
  <si>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</si>
  <si>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</si>
  <si>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</si>
  <si>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</si>
  <si>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</si>
  <si>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</si>
  <si>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</si>
  <si>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</si>
  <si>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</si>
  <si>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</si>
  <si>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</si>
  <si>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</si>
  <si>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</si>
  <si>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</si>
  <si>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</si>
  <si>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</si>
  <si>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</si>
  <si>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</si>
  <si>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</si>
  <si>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</si>
  <si>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</si>
  <si>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</si>
  <si>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</si>
  <si>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</si>
  <si>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</si>
  <si>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</si>
  <si>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</si>
  <si>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</si>
  <si>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</si>
  <si>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</si>
  <si>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</si>
  <si>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</si>
  <si>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</si>
  <si>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</si>
  <si>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</si>
  <si>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</si>
  <si>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</si>
  <si>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</si>
  <si>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</si>
  <si>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</si>
  <si>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</si>
  <si>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</si>
  <si>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</si>
  <si>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</si>
  <si>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</si>
  <si>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</si>
  <si>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</si>
  <si>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</si>
  <si>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</si>
  <si>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</si>
  <si>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</si>
  <si>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</si>
  <si>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</si>
  <si>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</si>
  <si>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</si>
  <si>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</si>
  <si>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</si>
  <si>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</si>
  <si>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</si>
  <si>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</si>
  <si>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</si>
  <si>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</si>
  <si>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</si>
  <si>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</si>
  <si>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</si>
  <si>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</si>
  <si>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</si>
  <si>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</si>
  <si>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</si>
  <si>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</si>
  <si>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</si>
  <si>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</si>
  <si>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</si>
  <si>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</si>
  <si>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</si>
  <si>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</si>
  <si>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</si>
  <si>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</si>
  <si>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</si>
  <si>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</si>
  <si>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</si>
  <si>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</si>
  <si>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</si>
  <si>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</si>
  <si>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</si>
  <si>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</si>
  <si>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</si>
  <si>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</si>
  <si>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</si>
  <si>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</si>
  <si>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</si>
  <si>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</si>
  <si>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</si>
  <si>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</si>
  <si>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</si>
  <si>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</si>
  <si>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</si>
  <si>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</si>
  <si>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</si>
  <si>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</si>
  <si>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</si>
  <si>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</si>
  <si>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</si>
  <si>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</si>
  <si>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</si>
  <si>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</si>
  <si>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</si>
  <si>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</si>
  <si>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</si>
  <si>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</si>
  <si>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</si>
  <si>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</si>
  <si>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</si>
  <si>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</si>
  <si>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</si>
  <si>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</si>
  <si>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</si>
  <si>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</si>
  <si>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</si>
  <si>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</si>
  <si>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</si>
  <si>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</si>
  <si>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</si>
  <si>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</si>
  <si>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</si>
  <si>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</si>
  <si>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</si>
  <si>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</si>
  <si>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</si>
  <si>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</si>
  <si>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</si>
  <si>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</si>
  <si>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</si>
  <si>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</si>
  <si>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</si>
  <si>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</si>
  <si>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</si>
  <si>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</si>
  <si>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</si>
  <si>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</si>
  <si>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</si>
  <si>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</si>
  <si>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</si>
  <si>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</si>
  <si>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</si>
  <si>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</si>
  <si>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</si>
  <si>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</si>
  <si>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</si>
  <si>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</si>
  <si>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</si>
  <si>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</si>
  <si>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</si>
  <si>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</si>
  <si>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</si>
  <si>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</si>
  <si>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</si>
  <si>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</si>
  <si>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</si>
  <si>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</si>
  <si>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</si>
  <si>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</si>
  <si>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</si>
  <si>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</si>
  <si>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</si>
  <si>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</si>
  <si>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</si>
  <si>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</si>
  <si>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</si>
  <si>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</si>
  <si>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</si>
  <si>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</si>
  <si>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</si>
  <si>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</si>
  <si>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</si>
  <si>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</si>
  <si>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</si>
  <si>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</si>
  <si>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</si>
  <si>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</si>
  <si>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</si>
  <si>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</si>
  <si>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</si>
  <si>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</si>
  <si>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</si>
  <si>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</si>
  <si>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</si>
  <si>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</si>
  <si>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</si>
  <si>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</si>
  <si>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</si>
  <si>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</si>
  <si>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</si>
  <si>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</si>
  <si>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</si>
  <si>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</si>
  <si>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</si>
  <si>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</si>
  <si>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</si>
  <si>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</si>
  <si>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</si>
  <si>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</si>
  <si>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</si>
  <si>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</si>
  <si>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</si>
  <si>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</si>
  <si>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</si>
  <si>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</si>
  <si>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</si>
  <si>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</si>
  <si>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</si>
  <si>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</si>
  <si>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</si>
  <si>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</si>
  <si>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</si>
  <si>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</si>
  <si>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</si>
  <si>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</si>
  <si>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</si>
  <si>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</si>
  <si>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</si>
  <si>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</si>
  <si>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</si>
  <si>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</si>
  <si>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</si>
  <si>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</si>
  <si>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</si>
  <si>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</si>
  <si>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</si>
  <si>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</si>
  <si>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</si>
  <si>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</si>
  <si>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</si>
  <si>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</si>
  <si>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</si>
  <si>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</si>
  <si>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</si>
  <si>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</si>
  <si>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</si>
  <si>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</si>
  <si>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</si>
  <si>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</si>
  <si>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</si>
  <si>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</si>
  <si>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</si>
  <si>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</si>
  <si>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</si>
  <si>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</si>
  <si>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</si>
  <si>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</si>
  <si>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</si>
  <si>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</si>
  <si>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</si>
  <si>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</si>
  <si>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</si>
  <si>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</si>
  <si>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</si>
  <si>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</si>
  <si>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</si>
  <si>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</si>
  <si>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</si>
  <si>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</si>
  <si>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</si>
  <si>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</si>
  <si>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</si>
  <si>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</si>
  <si>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</si>
  <si>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</si>
  <si>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</si>
  <si>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</si>
  <si>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</si>
  <si>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</si>
  <si>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</si>
  <si>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</si>
  <si>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</si>
  <si>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</si>
  <si>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</si>
  <si>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</si>
  <si>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</si>
  <si>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</si>
  <si>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</si>
  <si>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</si>
  <si>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</si>
  <si>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</si>
  <si>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</si>
  <si>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</si>
  <si>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</si>
  <si>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</si>
  <si>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</si>
  <si>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</si>
  <si>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</si>
  <si>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</si>
  <si>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</si>
  <si>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</si>
  <si>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</si>
  <si>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</si>
  <si>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</si>
  <si>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</si>
  <si>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</si>
  <si>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</si>
  <si>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</si>
  <si>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</si>
  <si>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</si>
  <si>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</si>
  <si>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</si>
  <si>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</si>
  <si>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</si>
  <si>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</si>
  <si>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</si>
  <si>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</si>
  <si>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</si>
  <si>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</si>
  <si>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</si>
  <si>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</si>
  <si>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</si>
  <si>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</si>
  <si>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</si>
  <si>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</si>
  <si>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</si>
  <si>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</si>
  <si>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</si>
  <si>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</si>
  <si>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</si>
  <si>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</si>
  <si>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</si>
  <si>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</si>
  <si>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</si>
  <si>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</si>
  <si>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</si>
  <si>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</si>
  <si>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</si>
  <si>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</si>
  <si>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</si>
  <si>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</si>
  <si>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</si>
  <si>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</si>
  <si>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</si>
  <si>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</si>
  <si>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</si>
  <si>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</si>
  <si>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</si>
  <si>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</si>
  <si>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</si>
  <si>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</si>
  <si>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</si>
  <si>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</si>
  <si>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</si>
  <si>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</si>
  <si>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</si>
  <si>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</si>
  <si>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</si>
  <si>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</si>
  <si>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</si>
  <si>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</si>
  <si>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</si>
  <si>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</si>
  <si>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</si>
  <si>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</si>
  <si>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</si>
  <si>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</si>
  <si>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</si>
  <si>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</si>
  <si>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</si>
  <si>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</si>
  <si>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</si>
  <si>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</si>
  <si>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</si>
  <si>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</si>
  <si>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</si>
  <si>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</si>
  <si>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</si>
  <si>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</si>
  <si>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</si>
  <si>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</si>
  <si>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</si>
  <si>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</si>
  <si>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</si>
  <si>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</si>
  <si>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</si>
  <si>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</si>
  <si>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</si>
  <si>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</si>
  <si>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</si>
  <si>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</si>
  <si>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</si>
  <si>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</si>
  <si>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</si>
  <si>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</si>
  <si>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</si>
  <si>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</si>
  <si>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</si>
  <si>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</si>
  <si>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</si>
  <si>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</si>
  <si>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</si>
  <si>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</si>
  <si>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</si>
  <si>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</si>
  <si>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</si>
  <si>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</si>
  <si>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</si>
  <si>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</si>
  <si>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</si>
  <si>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</si>
  <si>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</si>
  <si>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</si>
  <si>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</si>
  <si>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</si>
  <si>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</si>
  <si>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</si>
  <si>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</si>
  <si>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</si>
  <si>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</si>
  <si>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</si>
  <si>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</si>
  <si>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</si>
  <si>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</si>
  <si>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</si>
  <si>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</si>
  <si>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</si>
  <si>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</si>
  <si>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</si>
  <si>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</si>
  <si>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</si>
  <si>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</si>
  <si>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</si>
  <si>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</si>
  <si>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</si>
  <si>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</si>
  <si>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</si>
  <si>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</si>
  <si>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</si>
  <si>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</si>
  <si>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</si>
  <si>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</si>
  <si>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</si>
  <si>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</si>
  <si>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</si>
  <si>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</si>
  <si>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</si>
  <si>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</si>
  <si>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</si>
  <si>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</si>
  <si>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</si>
  <si>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</si>
  <si>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</si>
  <si>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</si>
  <si>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</si>
  <si>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</si>
  <si>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</si>
  <si>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</si>
  <si>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</si>
  <si>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</si>
  <si>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</si>
  <si>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</si>
  <si>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</si>
  <si>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</si>
  <si>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</si>
  <si>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</si>
  <si>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</si>
  <si>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</si>
  <si>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</si>
  <si>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</si>
  <si>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</si>
  <si>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</si>
  <si>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</si>
  <si>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</si>
  <si>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</si>
  <si>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</si>
  <si>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</si>
  <si>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</si>
  <si>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</si>
  <si>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</si>
  <si>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</si>
  <si>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</si>
  <si>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</si>
  <si>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</si>
  <si>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</si>
  <si>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</si>
  <si>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</si>
  <si>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</si>
  <si>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</si>
  <si>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</si>
  <si>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</si>
  <si>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</si>
  <si>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</si>
  <si>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</si>
  <si>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</si>
  <si>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</si>
  <si>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</si>
  <si>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</si>
  <si>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</si>
  <si>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</si>
  <si>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</si>
  <si>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</si>
  <si>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</si>
  <si>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</si>
  <si>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</si>
  <si>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</si>
  <si>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</si>
  <si>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</si>
  <si>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</si>
  <si>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</si>
  <si>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</si>
  <si>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</si>
  <si>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</si>
  <si>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</si>
  <si>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</si>
  <si>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</si>
  <si>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</si>
  <si>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</si>
  <si>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</si>
  <si>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</si>
  <si>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</si>
  <si>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</si>
  <si>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</si>
  <si>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</si>
  <si>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</si>
  <si>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</si>
  <si>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</si>
  <si>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</si>
  <si>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</si>
  <si>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</si>
  <si>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</si>
  <si>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</si>
  <si>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</si>
  <si>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</si>
  <si>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</si>
  <si>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</si>
  <si>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</si>
  <si>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</si>
  <si>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</si>
  <si>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</si>
  <si>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</si>
  <si>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</si>
  <si>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</si>
  <si>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</si>
  <si>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</si>
  <si>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</si>
  <si>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</si>
  <si>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</si>
  <si>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</si>
  <si>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</si>
  <si>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</si>
  <si>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</si>
  <si>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</si>
  <si>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</si>
  <si>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</si>
  <si>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</si>
  <si>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</si>
  <si>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</si>
  <si>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</si>
  <si>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</si>
  <si>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</si>
  <si>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</si>
  <si>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</si>
  <si>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</si>
  <si>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</si>
  <si>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</si>
  <si>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</si>
  <si>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</si>
  <si>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</si>
  <si>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</si>
  <si>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</si>
  <si>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</si>
  <si>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</si>
  <si>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</si>
  <si>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</si>
  <si>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</si>
  <si>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</si>
  <si>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</si>
  <si>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</si>
  <si>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</si>
  <si>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</si>
  <si>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</si>
  <si>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</si>
  <si>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</si>
  <si>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</si>
  <si>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</si>
  <si>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</si>
  <si>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</si>
  <si>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</si>
  <si>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</si>
  <si>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</si>
  <si>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</si>
  <si>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</si>
  <si>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</si>
  <si>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</si>
  <si>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</si>
  <si>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</si>
  <si>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</si>
  <si>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</si>
  <si>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</si>
  <si>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</si>
  <si>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</si>
  <si>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</si>
  <si>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</si>
  <si>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</si>
  <si>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</si>
  <si>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</si>
  <si>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</si>
  <si>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</si>
  <si>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</si>
  <si>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</si>
  <si>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</si>
  <si>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</si>
  <si>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</si>
  <si>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</si>
  <si>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</si>
  <si>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</si>
  <si>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</si>
  <si>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</si>
  <si>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</si>
  <si>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</si>
  <si>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</si>
  <si>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</si>
  <si>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</si>
  <si>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</si>
  <si>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</si>
  <si>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</si>
  <si>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</si>
  <si>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</si>
  <si>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</si>
  <si>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</si>
  <si>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</si>
  <si>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</si>
  <si>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</si>
  <si>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</si>
  <si>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</si>
  <si>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</si>
  <si>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</si>
  <si>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</si>
  <si>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</si>
  <si>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</si>
  <si>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</si>
  <si>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</si>
  <si>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</si>
  <si>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</si>
  <si>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</si>
  <si>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</si>
  <si>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</si>
  <si>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</si>
  <si>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</si>
  <si>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</si>
  <si>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</si>
  <si>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</si>
  <si>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</si>
  <si>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</si>
  <si>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</si>
  <si>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</si>
  <si>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</si>
  <si>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</si>
  <si>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</si>
  <si>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</si>
  <si>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</si>
  <si>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</si>
  <si>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</si>
  <si>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</si>
  <si>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</si>
  <si>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</si>
  <si>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</si>
  <si>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</si>
  <si>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</si>
  <si>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</si>
  <si>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</si>
  <si>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</si>
  <si>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</si>
  <si>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</si>
  <si>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</si>
  <si>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</si>
  <si>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</si>
  <si>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</si>
  <si>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</si>
  <si>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</si>
  <si>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</si>
  <si>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</si>
  <si>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</si>
  <si>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</si>
  <si>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</si>
  <si>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</si>
  <si>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</si>
  <si>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</si>
  <si>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</si>
  <si>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</si>
  <si>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</si>
  <si>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</si>
  <si>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</si>
  <si>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</si>
  <si>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</si>
  <si>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</si>
  <si>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</si>
  <si>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</si>
  <si>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</si>
  <si>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</si>
  <si>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</si>
  <si>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</si>
  <si>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</si>
  <si>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</si>
  <si>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</si>
  <si>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</si>
  <si>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</si>
  <si>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</si>
  <si>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</si>
  <si>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</si>
  <si>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</si>
  <si>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</si>
  <si>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</si>
  <si>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</si>
  <si>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</si>
  <si>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</si>
  <si>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</si>
  <si>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</si>
  <si>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</si>
  <si>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</si>
  <si>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</si>
  <si>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</si>
  <si>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</si>
  <si>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</si>
  <si>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</si>
  <si>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</si>
  <si>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</si>
  <si>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</si>
  <si>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</si>
  <si>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</si>
  <si>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</si>
  <si>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</si>
  <si>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</si>
  <si>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</si>
  <si>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</si>
  <si>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</si>
  <si>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</si>
  <si>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</si>
  <si>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</si>
  <si>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</si>
  <si>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</si>
  <si>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</si>
  <si>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</si>
  <si>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</si>
  <si>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</si>
  <si>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</si>
  <si>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</si>
  <si>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</si>
  <si>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</si>
  <si>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</si>
  <si>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</si>
  <si>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</si>
  <si>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</si>
  <si>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</si>
  <si>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</si>
  <si>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</si>
  <si>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</si>
  <si>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</si>
  <si>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</si>
  <si>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</si>
  <si>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</si>
  <si>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</si>
  <si>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</si>
  <si>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</si>
  <si>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</si>
  <si>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</si>
  <si>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</si>
  <si>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</si>
  <si>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</si>
  <si>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</si>
  <si>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</si>
  <si>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</si>
  <si>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</si>
  <si>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</si>
  <si>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</si>
  <si>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</si>
  <si>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</si>
  <si>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</si>
  <si>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</si>
  <si>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</si>
  <si>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</si>
  <si>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</si>
  <si>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</si>
  <si>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</si>
  <si>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</si>
  <si>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</si>
  <si>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</si>
  <si>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</si>
  <si>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</si>
  <si>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</si>
  <si>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</si>
  <si>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</si>
  <si>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</si>
  <si>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</si>
  <si>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</si>
  <si>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</si>
  <si>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</si>
  <si>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</si>
  <si>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</si>
  <si>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</si>
  <si>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</si>
  <si>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</si>
  <si>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</si>
  <si>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</si>
  <si>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</si>
  <si>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</si>
  <si>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</si>
  <si>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</si>
  <si>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</si>
  <si>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</si>
  <si>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</si>
  <si>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</si>
  <si>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</si>
  <si>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</si>
  <si>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</si>
  <si>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</si>
  <si>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</si>
  <si>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</si>
  <si>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</si>
  <si>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</si>
  <si>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</si>
  <si>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</si>
  <si>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</si>
  <si>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</si>
  <si>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</si>
  <si>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</si>
  <si>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</si>
  <si>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</si>
  <si>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</si>
  <si>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</si>
  <si>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</si>
  <si>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</si>
  <si>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</si>
  <si>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</si>
  <si>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</si>
  <si>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</si>
  <si>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</si>
  <si>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</si>
  <si>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</si>
  <si>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</si>
  <si>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</si>
  <si>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</si>
  <si>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</si>
  <si>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</si>
  <si>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</si>
  <si>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</si>
  <si>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</si>
  <si>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</si>
  <si>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</si>
  <si>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</si>
  <si>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</si>
  <si>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</si>
  <si>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</si>
  <si>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</si>
  <si>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</si>
  <si>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</si>
  <si>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</si>
  <si>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</si>
  <si>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</si>
  <si>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</si>
  <si>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</si>
  <si>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</si>
  <si>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</si>
  <si>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</si>
  <si>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</si>
  <si>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</si>
  <si>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</si>
  <si>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</si>
  <si>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</si>
  <si>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</si>
  <si>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</si>
  <si>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</si>
  <si>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</si>
  <si>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</si>
  <si>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</si>
  <si>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</si>
  <si>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</si>
  <si>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</si>
  <si>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</si>
  <si>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</si>
  <si>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</si>
  <si>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</si>
  <si>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</si>
  <si>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</si>
  <si>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</si>
  <si>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</si>
  <si>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</si>
  <si>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</si>
  <si>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</si>
  <si>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</si>
  <si>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</si>
  <si>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</si>
  <si>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</si>
  <si>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</si>
  <si>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</si>
  <si>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</si>
  <si>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</si>
  <si>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</si>
  <si>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</si>
  <si>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</si>
  <si>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</si>
  <si>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</si>
  <si>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</si>
  <si>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</si>
  <si>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</si>
  <si>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</si>
  <si>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</si>
  <si>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</si>
  <si>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</si>
  <si>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</si>
  <si>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</si>
  <si>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</si>
  <si>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</si>
  <si>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</si>
  <si>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</si>
  <si>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</si>
  <si>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</si>
  <si>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</si>
  <si>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</si>
  <si>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</si>
  <si>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</si>
  <si>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</si>
  <si>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</si>
  <si>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</si>
  <si>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</si>
  <si>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</si>
  <si>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</si>
  <si>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</si>
  <si>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</si>
  <si>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</si>
  <si>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</si>
  <si>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</si>
  <si>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</si>
  <si>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</si>
  <si>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</si>
  <si>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</si>
  <si>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</si>
  <si>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</si>
  <si>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</si>
  <si>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</si>
  <si>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</si>
  <si>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</si>
  <si>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</si>
  <si>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</si>
  <si>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</si>
  <si>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</si>
  <si>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</si>
  <si>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</si>
  <si>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</si>
  <si>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</si>
  <si>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</si>
  <si>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</si>
  <si>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</si>
  <si>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</si>
  <si>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</si>
  <si>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</si>
  <si>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</si>
  <si>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</si>
  <si>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</si>
  <si>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</si>
  <si>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</si>
  <si>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</si>
  <si>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</si>
  <si>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</si>
  <si>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</si>
  <si>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</si>
  <si>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</si>
  <si>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</si>
  <si>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</si>
  <si>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</si>
  <si>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</si>
  <si>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</si>
  <si>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</si>
  <si>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</si>
  <si>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</si>
  <si>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</si>
  <si>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</si>
  <si>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</si>
  <si>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</si>
  <si>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</si>
  <si>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</si>
  <si>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</si>
  <si>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</si>
  <si>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</si>
  <si>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</si>
  <si>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</si>
  <si>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</si>
  <si>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</si>
  <si>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</si>
  <si>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</si>
  <si>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</si>
  <si>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</si>
  <si>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</si>
  <si>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</si>
  <si>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</si>
  <si>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</si>
  <si>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</si>
  <si>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</si>
  <si>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</si>
  <si>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</si>
  <si>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</si>
  <si>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</si>
  <si>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</si>
  <si>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</si>
  <si>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</si>
  <si>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</si>
  <si>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</si>
  <si>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</si>
  <si>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</si>
  <si>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</si>
  <si>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</si>
  <si>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</si>
  <si>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</si>
  <si>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</si>
  <si>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</si>
  <si>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</si>
  <si>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</si>
  <si>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</si>
  <si>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</si>
  <si>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</si>
  <si>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</si>
  <si>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</si>
  <si>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</si>
  <si>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</si>
  <si>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</si>
  <si>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</si>
  <si>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</si>
  <si>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</si>
  <si>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</si>
  <si>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</si>
  <si>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</si>
  <si>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</si>
  <si>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</si>
  <si>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</si>
  <si>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</si>
  <si>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</si>
  <si>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</si>
  <si>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</si>
  <si>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</si>
  <si>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</si>
  <si>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</si>
  <si>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</si>
  <si>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</si>
  <si>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</si>
  <si>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</si>
  <si>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</si>
  <si>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</si>
  <si>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</si>
  <si>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</si>
  <si>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</si>
  <si>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</si>
  <si>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</si>
  <si>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</si>
  <si>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</si>
  <si>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</si>
  <si>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</si>
  <si>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</si>
  <si>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</si>
  <si>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</si>
  <si>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</si>
  <si>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</si>
  <si>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</si>
  <si>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</si>
  <si>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</si>
  <si>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</si>
  <si>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</si>
  <si>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</si>
  <si>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</si>
  <si>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</si>
  <si>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</si>
  <si>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</si>
  <si>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</si>
  <si>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</si>
  <si>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</si>
  <si>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</si>
  <si>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</si>
  <si>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</si>
  <si>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</si>
  <si>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</si>
  <si>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</si>
  <si>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</si>
  <si>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</si>
  <si>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</si>
  <si>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</si>
  <si>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</si>
  <si>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</si>
  <si>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</si>
  <si>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</si>
  <si>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</si>
  <si>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</si>
  <si>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</si>
  <si>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</si>
  <si>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</si>
  <si>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</si>
  <si>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</si>
  <si>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</si>
  <si>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</si>
  <si>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</si>
  <si>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</si>
  <si>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</si>
  <si>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</si>
  <si>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</si>
  <si>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</si>
  <si>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</si>
  <si>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</si>
  <si>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</si>
  <si>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</si>
  <si>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</si>
  <si>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</si>
  <si>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</si>
  <si>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</si>
  <si>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</si>
  <si>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</si>
  <si>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</si>
  <si>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</si>
  <si>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</si>
  <si>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</si>
  <si>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</si>
  <si>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</si>
  <si>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</si>
  <si>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</si>
  <si>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</si>
  <si>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</si>
  <si>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</si>
  <si>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</si>
  <si>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</si>
  <si>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</si>
  <si>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</si>
  <si>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</si>
  <si>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</si>
  <si>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</si>
  <si>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</si>
  <si>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</si>
  <si>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</si>
  <si>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</si>
  <si>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</si>
  <si>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</si>
  <si>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</si>
  <si>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</si>
  <si>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</si>
  <si>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</si>
  <si>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</si>
  <si>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</si>
  <si>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</si>
  <si>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</si>
  <si>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</si>
  <si>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</si>
  <si>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</si>
  <si>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</si>
  <si>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</si>
  <si>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</si>
  <si>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</si>
  <si>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</si>
  <si>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</si>
  <si>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</si>
  <si>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</si>
  <si>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</si>
  <si>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</si>
  <si>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</si>
  <si>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</si>
  <si>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</si>
  <si>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</si>
  <si>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</si>
  <si>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</si>
  <si>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</si>
  <si>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</si>
  <si>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</si>
  <si>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</si>
  <si>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</si>
  <si>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</si>
  <si>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</si>
  <si>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</si>
  <si>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</si>
  <si>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</si>
  <si>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</si>
  <si>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</si>
  <si>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</si>
  <si>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</si>
  <si>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</si>
  <si>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</si>
  <si>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</si>
  <si>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</si>
  <si>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</si>
  <si>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</si>
  <si>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</si>
  <si>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</si>
  <si>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</si>
  <si>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</si>
  <si>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</si>
  <si>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</si>
  <si>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</si>
  <si>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</si>
  <si>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</si>
  <si>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</si>
  <si>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</si>
  <si>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</si>
  <si>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</si>
  <si>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</si>
  <si>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</si>
  <si>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</si>
  <si>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</si>
  <si>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</si>
  <si>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</si>
  <si>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</si>
  <si>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</si>
  <si>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</si>
  <si>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</si>
  <si>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</si>
  <si>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</si>
  <si>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</si>
  <si>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</si>
  <si>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</si>
  <si>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</si>
  <si>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</si>
  <si>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</si>
  <si>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</si>
  <si>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</si>
  <si>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</si>
  <si>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</si>
  <si>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</si>
  <si>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</si>
  <si>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</si>
  <si>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</si>
  <si>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</si>
  <si>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</si>
  <si>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</si>
  <si>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</si>
  <si>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</si>
  <si>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</si>
  <si>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</si>
  <si>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</si>
  <si>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</si>
  <si>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</si>
  <si>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</si>
  <si>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</si>
  <si>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</si>
  <si>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</si>
  <si>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</si>
  <si>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</si>
  <si>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</si>
  <si>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</si>
  <si>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</si>
  <si>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</si>
  <si>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</si>
  <si>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</si>
  <si>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</si>
  <si>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</si>
  <si>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</si>
  <si>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</si>
  <si>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</si>
  <si>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</si>
  <si>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</si>
  <si>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</si>
  <si>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</si>
  <si>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</si>
  <si>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</si>
  <si>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</si>
  <si>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</si>
  <si>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</si>
  <si>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</si>
  <si>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</si>
  <si>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</si>
  <si>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</si>
  <si>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</si>
  <si>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</si>
  <si>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</si>
  <si>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</si>
  <si>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</si>
  <si>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</si>
  <si>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</si>
  <si>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</si>
  <si>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</si>
  <si>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</si>
  <si>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</si>
  <si>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</si>
  <si>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</si>
  <si>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</si>
  <si>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</si>
  <si>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</si>
  <si>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</si>
  <si>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</si>
  <si>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</si>
  <si>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</si>
  <si>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</si>
  <si>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</si>
  <si>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</si>
  <si>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</si>
  <si>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</si>
  <si>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</si>
  <si>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</si>
  <si>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</si>
  <si>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</si>
  <si>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</si>
  <si>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</si>
  <si>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</si>
  <si>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</si>
  <si>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</si>
  <si>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</si>
  <si>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</si>
  <si>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</si>
  <si>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</si>
  <si>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</si>
  <si>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</si>
  <si>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</si>
  <si>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</si>
  <si>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</si>
  <si>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</si>
  <si>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</si>
  <si>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</si>
  <si>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</si>
  <si>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</si>
  <si>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</si>
  <si>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</si>
  <si>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</si>
  <si>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</si>
  <si>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</si>
  <si>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</si>
  <si>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</si>
  <si>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</si>
  <si>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</si>
  <si>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</si>
  <si>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</si>
  <si>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</si>
  <si>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</si>
  <si>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</si>
  <si>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</si>
  <si>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</si>
  <si>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</si>
  <si>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</si>
  <si>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</si>
  <si>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</si>
  <si>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</si>
  <si>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</si>
  <si>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</si>
  <si>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</si>
  <si>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</si>
  <si>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</si>
  <si>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</si>
  <si>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</si>
  <si>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</si>
  <si>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</si>
  <si>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</si>
  <si>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</si>
  <si>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</si>
  <si>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</si>
  <si>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</si>
  <si>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</si>
  <si>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</si>
  <si>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</si>
  <si>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</si>
  <si>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</si>
  <si>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</si>
  <si>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</si>
  <si>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</si>
  <si>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</si>
  <si>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</si>
  <si>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</si>
  <si>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</si>
  <si>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</si>
  <si>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</si>
  <si>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</si>
  <si>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</si>
  <si>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</si>
  <si>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</si>
  <si>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</si>
  <si>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</si>
  <si>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</si>
  <si>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</si>
  <si>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</si>
  <si>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</si>
  <si>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</si>
  <si>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</si>
  <si>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</si>
  <si>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</si>
  <si>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</si>
  <si>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</si>
  <si>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</si>
  <si>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</si>
  <si>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</si>
  <si>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</si>
  <si>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</si>
  <si>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</si>
  <si>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</si>
  <si>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</si>
  <si>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</si>
  <si>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</si>
  <si>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</si>
  <si>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</si>
  <si>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</si>
  <si>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</si>
  <si>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</si>
  <si>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</si>
  <si>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</si>
  <si>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</si>
  <si>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</si>
  <si>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</si>
  <si>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</si>
  <si>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</si>
  <si>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</si>
  <si>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</si>
  <si>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</si>
  <si>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</si>
  <si>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</si>
  <si>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</si>
  <si>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</si>
  <si>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</si>
  <si>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</si>
  <si>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</si>
  <si>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</si>
  <si>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</si>
  <si>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</si>
  <si>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</si>
  <si>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</si>
  <si>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</si>
  <si>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</si>
  <si>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</si>
  <si>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</si>
  <si>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</si>
  <si>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</si>
  <si>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</si>
  <si>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</si>
  <si>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</si>
  <si>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</si>
  <si>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</si>
  <si>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</si>
  <si>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</si>
  <si>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</si>
  <si>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</si>
  <si>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</si>
  <si>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</si>
  <si>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</si>
  <si>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</si>
  <si>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</si>
  <si>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</si>
  <si>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</si>
  <si>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</si>
  <si>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</si>
  <si>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</si>
  <si>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</si>
  <si>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</si>
  <si>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</si>
  <si>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</si>
  <si>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</si>
  <si>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</si>
  <si>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</si>
  <si>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</si>
  <si>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</si>
  <si>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</si>
  <si>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</si>
  <si>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</si>
  <si>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</si>
  <si>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</si>
  <si>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</si>
  <si>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</si>
  <si>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</si>
  <si>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</si>
  <si>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</si>
  <si>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</si>
  <si>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</si>
  <si>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</si>
  <si>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</si>
  <si>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</si>
  <si>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</si>
  <si>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</si>
  <si>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</si>
  <si>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</si>
  <si>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</si>
  <si>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</si>
  <si>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</si>
  <si>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</si>
  <si>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</si>
  <si>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</si>
  <si>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</si>
  <si>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</si>
  <si>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</si>
  <si>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</si>
  <si>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</si>
  <si>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</si>
  <si>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</si>
  <si>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</si>
  <si>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</si>
  <si>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</si>
  <si>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</si>
  <si>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</si>
  <si>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</si>
  <si>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</si>
  <si>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</si>
  <si>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</si>
  <si>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</si>
  <si>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</si>
  <si>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</si>
  <si>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</si>
  <si>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</si>
  <si>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</si>
  <si>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</si>
  <si>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</si>
  <si>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</si>
  <si>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</si>
  <si>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</si>
  <si>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</si>
  <si>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</si>
  <si>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</si>
  <si>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</si>
  <si>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</si>
  <si>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</si>
  <si>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</si>
  <si>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</si>
  <si>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</si>
  <si>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</si>
  <si>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</si>
  <si>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</si>
  <si>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</si>
  <si>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</si>
  <si>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</si>
  <si>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</si>
  <si>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</si>
  <si>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</si>
  <si>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</si>
  <si>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</si>
  <si>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</si>
  <si>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</si>
  <si>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</si>
  <si>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</si>
  <si>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</si>
  <si>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</si>
  <si>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</si>
  <si>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</si>
  <si>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</si>
  <si>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</si>
  <si>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</si>
  <si>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</si>
  <si>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</si>
  <si>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</si>
  <si>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</si>
  <si>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</si>
  <si>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</si>
  <si>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</si>
  <si>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</si>
  <si>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</si>
  <si>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</si>
  <si>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</si>
  <si>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</si>
  <si>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</si>
  <si>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</si>
  <si>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</si>
  <si>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</si>
  <si>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</si>
  <si>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</si>
  <si>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</si>
  <si>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</si>
  <si>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</si>
  <si>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</si>
  <si>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</si>
  <si>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</si>
  <si>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</si>
  <si>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</si>
  <si>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</si>
  <si>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</si>
  <si>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</si>
  <si>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</si>
  <si>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</si>
  <si>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</si>
  <si>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</si>
  <si>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</si>
  <si>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</si>
  <si>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</si>
  <si>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</si>
  <si>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</si>
  <si>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</si>
  <si>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</si>
  <si>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</si>
  <si>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</si>
  <si>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</si>
  <si>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</si>
  <si>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</si>
  <si>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</si>
  <si>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</si>
  <si>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</si>
  <si>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</si>
  <si>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</si>
  <si>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</si>
  <si>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</si>
  <si>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</si>
  <si>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</si>
  <si>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</si>
  <si>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</si>
  <si>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</si>
  <si>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</si>
  <si>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</si>
  <si>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</si>
  <si>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</si>
  <si>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</si>
  <si>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</si>
  <si>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</si>
  <si>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</si>
  <si>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</si>
  <si>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</si>
  <si>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</si>
  <si>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</si>
  <si>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</si>
  <si>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</si>
  <si>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</si>
  <si>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</si>
  <si>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</si>
  <si>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</si>
  <si>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</si>
  <si>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</si>
  <si>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</si>
  <si>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</si>
  <si>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</si>
  <si>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</si>
  <si>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</si>
  <si>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</si>
  <si>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</si>
  <si>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</si>
  <si>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</si>
  <si>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</si>
  <si>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</si>
  <si>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</si>
  <si>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</si>
  <si>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</si>
  <si>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</si>
  <si>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</si>
  <si>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</si>
  <si>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</si>
  <si>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</si>
  <si>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</si>
  <si>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</si>
  <si>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</si>
  <si>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</si>
  <si>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</si>
  <si>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</si>
  <si>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</si>
  <si>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</si>
  <si>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</si>
  <si>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</si>
  <si>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</si>
  <si>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</si>
  <si>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</si>
  <si>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</si>
  <si>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</si>
  <si>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</si>
  <si>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</si>
  <si>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</si>
  <si>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</si>
  <si>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</si>
  <si>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</si>
  <si>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</si>
  <si>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</si>
  <si>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</si>
  <si>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</si>
  <si>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</si>
  <si>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</si>
  <si>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</si>
  <si>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</si>
  <si>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</si>
  <si>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</si>
  <si>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</si>
  <si>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</si>
  <si>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</si>
  <si>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</si>
  <si>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</si>
  <si>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</si>
  <si>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</si>
  <si>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</si>
  <si>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</si>
  <si>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</si>
  <si>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</si>
  <si>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</si>
  <si>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</si>
  <si>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</si>
  <si>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</si>
  <si>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</si>
  <si>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</si>
  <si>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</si>
  <si>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</si>
  <si>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</si>
  <si>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</si>
  <si>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</si>
  <si>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</si>
  <si>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</si>
  <si>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</si>
  <si>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</si>
  <si>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</si>
  <si>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</si>
  <si>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</si>
  <si>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</si>
  <si>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</si>
  <si>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</si>
  <si>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</si>
  <si>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</si>
  <si>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</si>
  <si>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</si>
  <si>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</si>
  <si>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</si>
  <si>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</si>
  <si>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</si>
  <si>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</si>
  <si>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</si>
  <si>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</si>
  <si>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</si>
  <si>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</si>
  <si>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</si>
  <si>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</si>
  <si>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</si>
  <si>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</si>
  <si>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</si>
  <si>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</si>
  <si>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</si>
  <si>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</si>
  <si>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</si>
  <si>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</si>
  <si>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</si>
  <si>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</si>
  <si>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</si>
  <si>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</si>
  <si>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</si>
  <si>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</si>
  <si>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</si>
  <si>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</si>
  <si>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</si>
  <si>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</si>
  <si>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</si>
  <si>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</si>
  <si>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</si>
  <si>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</si>
  <si>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</si>
  <si>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</si>
  <si>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</si>
  <si>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</si>
  <si>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</si>
  <si>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</si>
  <si>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</si>
  <si>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</si>
  <si>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</si>
  <si>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</si>
  <si>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</si>
  <si>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</si>
  <si>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</si>
  <si>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</si>
  <si>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</si>
  <si>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</si>
  <si>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</si>
  <si>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</si>
  <si>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</si>
  <si>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</si>
  <si>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</si>
  <si>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</si>
  <si>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</si>
  <si>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</si>
  <si>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</si>
  <si>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</si>
  <si>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</si>
  <si>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</si>
  <si>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</si>
  <si>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</si>
  <si>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</si>
  <si>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</si>
  <si>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</si>
  <si>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</si>
  <si>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</si>
  <si>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</si>
  <si>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</si>
  <si>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</si>
  <si>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</si>
  <si>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</si>
  <si>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</si>
  <si>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</si>
  <si>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</si>
  <si>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</si>
  <si>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</si>
  <si>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</si>
  <si>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</si>
  <si>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</si>
  <si>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</si>
  <si>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</si>
  <si>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</si>
  <si>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</si>
  <si>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</si>
  <si>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</si>
  <si>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</si>
  <si>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</si>
  <si>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</si>
  <si>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</si>
  <si>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</si>
  <si>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</si>
  <si>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</si>
  <si>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</si>
  <si>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</si>
  <si>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</si>
  <si>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</si>
  <si>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</si>
  <si>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</si>
  <si>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</si>
  <si>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</si>
  <si>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</si>
  <si>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</si>
  <si>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</si>
  <si>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</si>
  <si>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</si>
  <si>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</si>
  <si>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</si>
  <si>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</si>
  <si>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</si>
  <si>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</si>
  <si>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</si>
  <si>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</si>
  <si>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</si>
  <si>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</si>
  <si>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</si>
  <si>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</si>
  <si>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</si>
  <si>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</si>
  <si>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</si>
  <si>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</si>
  <si>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</si>
  <si>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</si>
  <si>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</si>
  <si>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</si>
  <si>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</si>
  <si>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</si>
  <si>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</si>
  <si>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</si>
  <si>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</si>
  <si>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</si>
  <si>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</si>
  <si>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</si>
  <si>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</si>
  <si>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</si>
  <si>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</si>
  <si>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</si>
  <si>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</si>
  <si>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</si>
  <si>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</si>
  <si>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</si>
  <si>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</si>
  <si>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</si>
  <si>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</si>
  <si>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</si>
  <si>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</si>
  <si>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</si>
  <si>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</si>
  <si>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</si>
  <si>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</si>
  <si>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</si>
  <si>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</si>
  <si>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</si>
  <si>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</si>
  <si>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</si>
  <si>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</si>
  <si>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</si>
  <si>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</si>
  <si>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</si>
  <si>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</si>
  <si>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</si>
  <si>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</si>
  <si>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</si>
  <si>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</si>
  <si>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</si>
  <si>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</si>
  <si>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</si>
  <si>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</si>
  <si>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</si>
  <si>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</si>
  <si>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</si>
  <si>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</si>
  <si>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</si>
  <si>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</si>
  <si>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</si>
  <si>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</si>
  <si>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</si>
  <si>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</si>
  <si>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</si>
  <si>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</si>
  <si>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</si>
  <si>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</si>
  <si>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</si>
  <si>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</si>
  <si>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</si>
  <si>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</si>
  <si>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</si>
  <si>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</si>
  <si>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</si>
  <si>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</si>
  <si>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</si>
  <si>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</si>
  <si>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</si>
  <si>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</si>
  <si>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</si>
  <si>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</si>
  <si>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</si>
  <si>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</si>
  <si>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</si>
  <si>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</si>
  <si>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</si>
  <si>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</si>
  <si>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</si>
  <si>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</si>
  <si>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</si>
  <si>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</si>
  <si>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</si>
  <si>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</si>
  <si>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</si>
  <si>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</si>
  <si>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</si>
  <si>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</si>
  <si>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</si>
  <si>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</si>
  <si>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</si>
  <si>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</si>
  <si>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</si>
  <si>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</si>
  <si>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</si>
  <si>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</si>
  <si>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</si>
  <si>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</si>
  <si>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</si>
  <si>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</si>
  <si>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</si>
  <si>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</si>
  <si>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</si>
  <si>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</si>
  <si>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</si>
  <si>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</si>
  <si>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</si>
  <si>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</si>
  <si>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</si>
  <si>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</si>
  <si>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</si>
  <si>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</si>
  <si>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</si>
  <si>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</si>
  <si>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</si>
  <si>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</si>
  <si>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</si>
  <si>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</si>
  <si>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</si>
  <si>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</si>
  <si>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</si>
  <si>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</si>
  <si>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</si>
  <si>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</si>
  <si>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</si>
  <si>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</si>
  <si>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</si>
  <si>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</si>
  <si>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</si>
  <si>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</si>
  <si>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</si>
  <si>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</si>
  <si>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</si>
  <si>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</si>
  <si>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</si>
  <si>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</si>
  <si>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</si>
  <si>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</si>
  <si>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</si>
  <si>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</si>
  <si>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</si>
  <si>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</si>
  <si>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</si>
  <si>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</si>
  <si>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</si>
  <si>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</si>
  <si>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</si>
  <si>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</si>
  <si>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</si>
  <si>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</si>
  <si>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</si>
  <si>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</si>
  <si>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</si>
  <si>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</si>
  <si>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</si>
  <si>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</si>
  <si>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</si>
  <si>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</si>
  <si>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</si>
  <si>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</si>
  <si>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</si>
  <si>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</si>
  <si>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</si>
  <si>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</si>
  <si>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</si>
  <si>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</si>
  <si>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</si>
  <si>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</si>
  <si>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</si>
  <si>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</si>
  <si>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</si>
  <si>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</si>
  <si>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</si>
  <si>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</si>
  <si>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</si>
  <si>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</si>
  <si>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</si>
  <si>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</si>
  <si>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</si>
  <si>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</si>
  <si>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</si>
  <si>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</si>
  <si>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</si>
  <si>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</si>
  <si>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</si>
  <si>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</si>
  <si>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</si>
  <si>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</si>
  <si>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</si>
  <si>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</si>
  <si>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</si>
  <si>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</si>
  <si>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</si>
  <si>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</si>
  <si>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</si>
  <si>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</si>
  <si>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</si>
  <si>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</si>
  <si>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</si>
  <si>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</si>
  <si>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</si>
  <si>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</si>
  <si>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</si>
  <si>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</si>
  <si>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</si>
  <si>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</si>
  <si>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</si>
  <si>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</si>
  <si>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</si>
  <si>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</si>
  <si>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</si>
  <si>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</si>
  <si>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</si>
  <si>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</si>
  <si>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</si>
  <si>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</si>
  <si>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</si>
  <si>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</si>
  <si>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</si>
  <si>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</si>
  <si>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</si>
  <si>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</si>
  <si>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</si>
  <si>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</si>
  <si>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</si>
  <si>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</si>
  <si>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</si>
  <si>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</si>
  <si>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</si>
  <si>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</si>
  <si>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</si>
  <si>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</si>
  <si>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</si>
  <si>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</si>
  <si>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</si>
  <si>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</si>
  <si>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</si>
  <si>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</si>
  <si>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</si>
  <si>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</si>
  <si>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</si>
  <si>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</si>
  <si>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</si>
  <si>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</si>
  <si>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</si>
  <si>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</si>
  <si>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</si>
  <si>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</si>
  <si>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</si>
  <si>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</si>
  <si>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</si>
  <si>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</si>
  <si>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</si>
  <si>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</si>
  <si>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</si>
  <si>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</si>
  <si>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</si>
  <si>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</si>
  <si>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</si>
  <si>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</si>
  <si>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</si>
  <si>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</si>
  <si>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</si>
  <si>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</si>
  <si>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</si>
  <si>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</si>
  <si>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</si>
  <si>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</si>
  <si>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</si>
  <si>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</si>
  <si>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</si>
  <si>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</si>
  <si>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</si>
  <si>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</si>
  <si>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</si>
  <si>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</si>
  <si>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</si>
  <si>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</si>
  <si>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</si>
  <si>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</si>
  <si>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</si>
  <si>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</si>
  <si>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</si>
  <si>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</si>
  <si>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</si>
  <si>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</si>
  <si>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</si>
  <si>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</si>
  <si>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</si>
  <si>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</si>
  <si>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</si>
  <si>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</si>
  <si>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</si>
  <si>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</si>
  <si>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</si>
  <si>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</si>
  <si>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</si>
  <si>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</si>
  <si>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</si>
  <si>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</si>
  <si>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</si>
  <si>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</si>
  <si>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</si>
  <si>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</si>
  <si>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</si>
  <si>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</si>
  <si>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</si>
  <si>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</si>
  <si>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</si>
  <si>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</si>
  <si>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</si>
  <si>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</si>
  <si>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</si>
  <si>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</si>
  <si>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</si>
  <si>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</si>
  <si>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</si>
  <si>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</si>
  <si>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</si>
  <si>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</si>
  <si>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</si>
  <si>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</si>
  <si>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</si>
  <si>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</si>
  <si>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</si>
  <si>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</si>
  <si>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</si>
  <si>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</si>
  <si>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</si>
  <si>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</si>
  <si>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</si>
  <si>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</si>
  <si>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</si>
  <si>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</si>
  <si>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</si>
  <si>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</si>
  <si>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</si>
  <si>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</si>
  <si>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</si>
  <si>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</si>
  <si>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</si>
  <si>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</si>
  <si>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</si>
  <si>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</si>
  <si>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</si>
  <si>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</si>
  <si>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</si>
  <si>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</si>
  <si>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</si>
  <si>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</si>
  <si>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</si>
  <si>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</si>
  <si>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</si>
  <si>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</si>
  <si>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</si>
  <si>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</si>
  <si>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</si>
  <si>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</si>
  <si>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</si>
  <si>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</si>
  <si>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</si>
  <si>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</si>
  <si>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</si>
  <si>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</si>
  <si>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</si>
  <si>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</si>
  <si>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</si>
  <si>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</si>
  <si>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</si>
  <si>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</si>
  <si>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</si>
  <si>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</si>
  <si>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</si>
  <si>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</si>
  <si>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</si>
  <si>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</si>
  <si>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</si>
  <si>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</si>
  <si>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</si>
  <si>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</si>
  <si>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</si>
  <si>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</si>
  <si>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</si>
  <si>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</si>
  <si>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</si>
  <si>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</si>
  <si>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</si>
  <si>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</si>
  <si>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</si>
  <si>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</si>
  <si>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</si>
  <si>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</si>
  <si>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</si>
  <si>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</si>
  <si>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</si>
  <si>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</si>
  <si>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</si>
  <si>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</si>
  <si>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</si>
  <si>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</si>
  <si>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</si>
  <si>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</si>
  <si>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</si>
  <si>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</si>
  <si>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</si>
  <si>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</si>
  <si>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</si>
  <si>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</si>
  <si>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</si>
  <si>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</si>
  <si>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</si>
  <si>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</si>
  <si>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</si>
  <si>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</si>
  <si>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</si>
  <si>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</si>
  <si>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</si>
  <si>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</si>
  <si>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</si>
  <si>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</si>
  <si>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</si>
  <si>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</si>
  <si>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</si>
  <si>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</si>
  <si>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</si>
  <si>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</si>
  <si>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</si>
  <si>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</si>
  <si>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</si>
  <si>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</si>
  <si>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</si>
  <si>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</si>
  <si>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</si>
  <si>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</si>
  <si>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</si>
  <si>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</si>
  <si>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</si>
  <si>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</si>
  <si>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</si>
  <si>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</si>
  <si>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</si>
  <si>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</si>
  <si>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</si>
  <si>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</si>
  <si>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</si>
  <si>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</si>
  <si>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</si>
  <si>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</si>
  <si>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</si>
  <si>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</si>
  <si>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</si>
  <si>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</si>
  <si>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</si>
  <si>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</si>
  <si>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</si>
  <si>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</si>
  <si>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</si>
  <si>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</si>
  <si>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</si>
  <si>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</si>
  <si>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</si>
  <si>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</si>
  <si>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</si>
  <si>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</si>
  <si>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</si>
  <si>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</si>
  <si>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</si>
  <si>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</si>
  <si>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</si>
  <si>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</si>
  <si>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</si>
  <si>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</si>
  <si>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</si>
  <si>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</si>
  <si>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</si>
  <si>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</si>
  <si>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</si>
  <si>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</si>
  <si>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</si>
  <si>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</si>
  <si>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</si>
  <si>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</si>
  <si>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</si>
  <si>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</si>
  <si>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</si>
  <si>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</si>
  <si>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</si>
  <si>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</si>
  <si>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</si>
  <si>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</si>
  <si>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</si>
  <si>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</si>
  <si>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</si>
  <si>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</si>
  <si>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</si>
  <si>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</si>
  <si>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</si>
  <si>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</si>
  <si>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</si>
  <si>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</si>
  <si>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</si>
  <si>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</si>
  <si>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</si>
  <si>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</si>
  <si>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</si>
  <si>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</si>
  <si>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</si>
  <si>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</si>
  <si>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</si>
  <si>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</si>
  <si>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</si>
  <si>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</si>
  <si>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</si>
  <si>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</si>
  <si>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</si>
  <si>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</si>
  <si>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</si>
  <si>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</si>
  <si>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</si>
  <si>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</si>
  <si>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</si>
  <si>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</si>
  <si>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</si>
  <si>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</si>
  <si>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</si>
  <si>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</si>
  <si>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</si>
  <si>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</si>
  <si>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</si>
  <si>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</si>
  <si>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</si>
  <si>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</si>
  <si>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</si>
  <si>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</si>
  <si>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</si>
  <si>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</si>
  <si>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</si>
  <si>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</si>
  <si>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</si>
  <si>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</si>
  <si>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</si>
  <si>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</si>
  <si>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</si>
  <si>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</si>
  <si>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</si>
  <si>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</si>
  <si>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</si>
  <si>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</si>
  <si>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</si>
  <si>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</si>
  <si>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</si>
  <si>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</si>
  <si>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</si>
  <si>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</si>
  <si>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</si>
  <si>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</si>
  <si>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</si>
  <si>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</si>
  <si>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</si>
  <si>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</si>
  <si>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</si>
  <si>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</si>
  <si>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</si>
  <si>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</si>
  <si>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</si>
  <si>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</si>
  <si>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</si>
  <si>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</si>
  <si>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</si>
  <si>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</si>
  <si>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</si>
  <si>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</si>
  <si>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</si>
  <si>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</si>
  <si>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</si>
  <si>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</si>
  <si>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</si>
  <si>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</si>
  <si>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</si>
  <si>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</si>
  <si>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</si>
  <si>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</si>
  <si>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</si>
  <si>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</si>
  <si>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</si>
  <si>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</si>
  <si>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</si>
  <si>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</si>
  <si>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</si>
  <si>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</si>
  <si>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</si>
  <si>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</si>
  <si>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</si>
  <si>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</si>
  <si>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</si>
  <si>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</si>
  <si>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</si>
  <si>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</si>
  <si>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</si>
  <si>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</si>
  <si>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</si>
  <si>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</si>
  <si>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</si>
  <si>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</si>
  <si>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</si>
  <si>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</si>
  <si>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</si>
  <si>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</si>
  <si>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</si>
  <si>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</si>
  <si>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</si>
  <si>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</si>
  <si>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</si>
  <si>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</si>
  <si>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</si>
  <si>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</si>
  <si>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</si>
  <si>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</si>
  <si>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</si>
  <si>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</si>
  <si>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</si>
  <si>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</si>
  <si>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</si>
  <si>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</si>
  <si>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</si>
  <si>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</si>
  <si>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</si>
  <si>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</si>
  <si>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</si>
  <si>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</si>
  <si>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</si>
  <si>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</si>
  <si>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</si>
  <si>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</si>
  <si>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</si>
  <si>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</si>
  <si>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</si>
  <si>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</si>
  <si>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</si>
  <si>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</si>
  <si>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</si>
  <si>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</si>
  <si>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</si>
  <si>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</si>
  <si>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</si>
  <si>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</si>
  <si>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</si>
  <si>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</si>
  <si>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</si>
  <si>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</si>
  <si>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</si>
  <si>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</si>
  <si>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</si>
  <si>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</si>
  <si>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</si>
  <si>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</si>
  <si>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</si>
  <si>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</si>
  <si>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</si>
  <si>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</si>
  <si>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</si>
  <si>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</si>
  <si>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</si>
  <si>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</si>
  <si>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</si>
  <si>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</si>
  <si>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</si>
  <si>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</si>
  <si>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</si>
  <si>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</si>
  <si>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</si>
  <si>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</si>
  <si>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</si>
  <si>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</si>
  <si>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</si>
  <si>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</si>
  <si>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</si>
  <si>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</si>
  <si>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</si>
  <si>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</si>
  <si>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</si>
  <si>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</si>
  <si>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</si>
  <si>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</si>
  <si>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</si>
  <si>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</si>
  <si>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</si>
  <si>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</si>
  <si>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</si>
  <si>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</si>
  <si>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</si>
  <si>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</si>
  <si>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</si>
  <si>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</si>
  <si>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</si>
  <si>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</si>
  <si>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</si>
  <si>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</si>
  <si>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</si>
  <si>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</si>
  <si>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</si>
  <si>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</si>
  <si>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</si>
  <si>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</si>
  <si>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</si>
  <si>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</si>
  <si>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</si>
  <si>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</si>
  <si>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</si>
  <si>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</si>
  <si>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</si>
  <si>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</si>
  <si>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</si>
  <si>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</si>
  <si>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</si>
  <si>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</si>
  <si>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</si>
  <si>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</si>
  <si>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</si>
  <si>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</si>
  <si>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</si>
  <si>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</si>
  <si>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</si>
  <si>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</si>
  <si>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</si>
  <si>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</si>
  <si>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</si>
  <si>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</si>
  <si>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</si>
  <si>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</si>
  <si>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</si>
  <si>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</si>
  <si>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</si>
  <si>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</si>
  <si>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</si>
  <si>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</si>
  <si>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</si>
  <si>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</si>
  <si>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</si>
  <si>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</si>
  <si>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</si>
  <si>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</si>
  <si>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</si>
  <si>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</si>
  <si>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</si>
  <si>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</si>
  <si>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</si>
  <si>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</si>
  <si>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</si>
  <si>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</si>
  <si>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</si>
  <si>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</si>
  <si>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</si>
  <si>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</si>
  <si>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</si>
  <si>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</si>
  <si>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</si>
  <si>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</si>
  <si>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</si>
  <si>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</si>
  <si>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</si>
  <si>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</si>
  <si>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</si>
  <si>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</si>
  <si>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</si>
  <si>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</si>
  <si>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</si>
  <si>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</si>
  <si>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</si>
  <si>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</si>
  <si>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</si>
  <si>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</si>
  <si>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</si>
  <si>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</si>
  <si>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</si>
  <si>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</si>
  <si>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</si>
  <si>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</si>
  <si>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</si>
  <si>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</si>
  <si>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</si>
  <si>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</si>
  <si>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</si>
  <si>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</si>
  <si>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</si>
  <si>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</si>
  <si>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</si>
  <si>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</si>
  <si>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</si>
  <si>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</si>
  <si>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</si>
  <si>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</si>
  <si>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</si>
  <si>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</si>
  <si>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</si>
  <si>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</si>
  <si>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</si>
  <si>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</si>
  <si>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</si>
  <si>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</si>
  <si>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</si>
  <si>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</si>
  <si>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</si>
  <si>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</si>
  <si>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</si>
  <si>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</si>
  <si>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</si>
  <si>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</si>
  <si>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</si>
  <si>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</si>
  <si>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</si>
  <si>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</si>
  <si>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</si>
  <si>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</si>
  <si>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</si>
  <si>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</si>
  <si>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</si>
  <si>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</si>
  <si>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</si>
  <si>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</si>
  <si>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</si>
  <si>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</si>
  <si>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</si>
  <si>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</si>
  <si>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</si>
  <si>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</si>
  <si>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</si>
  <si>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</si>
  <si>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</si>
  <si>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</si>
  <si>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</si>
  <si>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</si>
  <si>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</si>
  <si>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</si>
  <si>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</si>
  <si>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</si>
  <si>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</si>
  <si>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</si>
  <si>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</si>
  <si>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</si>
  <si>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</si>
  <si>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</si>
  <si>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</si>
  <si>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</si>
  <si>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</si>
  <si>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</si>
  <si>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</si>
  <si>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</si>
  <si>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</si>
  <si>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</si>
  <si>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</si>
  <si>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</si>
  <si>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</si>
  <si>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</si>
  <si>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</si>
  <si>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</si>
  <si>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</si>
  <si>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</si>
  <si>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</si>
  <si>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</si>
  <si>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</si>
  <si>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</si>
  <si>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</si>
  <si>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</si>
  <si>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</si>
  <si>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</si>
  <si>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</si>
  <si>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</si>
  <si>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</si>
  <si>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</si>
  <si>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</si>
  <si>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</si>
  <si>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</si>
  <si>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</si>
  <si>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</si>
  <si>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</si>
  <si>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</si>
  <si>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</si>
  <si>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</si>
  <si>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</si>
  <si>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</si>
  <si>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</si>
  <si>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</si>
  <si>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</si>
  <si>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</si>
  <si>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</si>
  <si>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</si>
  <si>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</si>
  <si>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</si>
  <si>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</si>
  <si>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</si>
  <si>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</si>
  <si>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</si>
  <si>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</si>
  <si>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</si>
  <si>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</si>
  <si>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</si>
  <si>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</si>
  <si>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</si>
  <si>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</si>
  <si>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</si>
  <si>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</si>
  <si>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</si>
  <si>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</si>
  <si>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</si>
  <si>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</si>
  <si>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</si>
  <si>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</si>
  <si>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</si>
  <si>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</si>
  <si>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</si>
  <si>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</si>
  <si>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</si>
  <si>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</si>
  <si>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</si>
  <si>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</si>
  <si>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</si>
  <si>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</si>
  <si>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</si>
  <si>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</si>
  <si>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</si>
  <si>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</si>
  <si>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</si>
  <si>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</si>
  <si>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</si>
  <si>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</si>
  <si>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</si>
  <si>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</si>
  <si>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</si>
  <si>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</si>
  <si>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</si>
  <si>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</si>
  <si>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</si>
  <si>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</si>
  <si>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</si>
  <si>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</si>
  <si>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</si>
  <si>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</si>
  <si>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</si>
  <si>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</si>
  <si>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</si>
  <si>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</si>
  <si>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</si>
  <si>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</si>
  <si>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</si>
  <si>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</si>
  <si>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</si>
  <si>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</si>
  <si>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</si>
  <si>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</si>
  <si>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</si>
  <si>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</si>
  <si>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</si>
  <si>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</si>
  <si>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</si>
  <si>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</si>
  <si>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</si>
  <si>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</si>
  <si>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</si>
  <si>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</si>
  <si>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</si>
  <si>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</si>
  <si>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</si>
  <si>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</si>
  <si>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</si>
  <si>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</si>
  <si>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</si>
  <si>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</si>
  <si>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</si>
  <si>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</si>
  <si>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</si>
  <si>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</si>
  <si>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</si>
  <si>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</si>
  <si>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</si>
  <si>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</si>
  <si>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</si>
  <si>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</si>
  <si>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</si>
  <si>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</si>
  <si>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</si>
  <si>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</si>
  <si>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</si>
  <si>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</si>
  <si>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</si>
  <si>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</si>
  <si>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</si>
  <si>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</si>
  <si>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</si>
  <si>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</si>
  <si>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</si>
  <si>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</si>
  <si>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</si>
  <si>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</si>
  <si>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</si>
  <si>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</si>
  <si>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</si>
  <si>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</si>
  <si>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</si>
  <si>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</si>
  <si>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</si>
  <si>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</si>
  <si>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</si>
  <si>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</si>
  <si>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</si>
  <si>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</si>
  <si>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</si>
  <si>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</si>
  <si>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</si>
  <si>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</si>
  <si>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</si>
  <si>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</si>
  <si>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</si>
  <si>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</si>
  <si>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</si>
  <si>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</si>
  <si>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</si>
  <si>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</si>
  <si>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</si>
  <si>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</si>
  <si>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</si>
  <si>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</si>
  <si>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</si>
  <si>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</si>
  <si>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</si>
  <si>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</si>
  <si>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</si>
  <si>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</si>
  <si>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</si>
  <si>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</si>
  <si>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</si>
  <si>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</si>
  <si>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</si>
  <si>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</si>
  <si>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</si>
  <si>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</si>
  <si>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</si>
  <si>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</si>
  <si>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</si>
  <si>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</si>
  <si>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</si>
  <si>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</si>
  <si>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</si>
  <si>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</si>
  <si>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</si>
  <si>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</si>
  <si>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</si>
  <si>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</si>
  <si>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</si>
  <si>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</si>
  <si>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</si>
  <si>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</si>
  <si>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</si>
  <si>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</si>
  <si>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</si>
  <si>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</si>
  <si>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</si>
  <si>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</si>
  <si>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</si>
  <si>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</si>
  <si>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</si>
  <si>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</si>
  <si>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</si>
  <si>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</si>
  <si>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</si>
  <si>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</si>
  <si>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</si>
  <si>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</si>
  <si>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</si>
  <si>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</si>
  <si>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</si>
  <si>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</si>
  <si>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</si>
  <si>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</si>
  <si>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</si>
  <si>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</si>
  <si>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</si>
  <si>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</si>
  <si>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</si>
  <si>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</si>
  <si>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</si>
  <si>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</si>
  <si>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</si>
  <si>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</si>
  <si>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</si>
  <si>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</si>
  <si>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</si>
  <si>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</si>
  <si>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</si>
  <si>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</si>
  <si>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</si>
  <si>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</si>
  <si>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</si>
  <si>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</si>
  <si>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</si>
  <si>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</si>
  <si>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</si>
  <si>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</si>
  <si>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</si>
  <si>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</si>
  <si>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</si>
  <si>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</si>
  <si>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</si>
  <si>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</si>
  <si>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</si>
  <si>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</si>
  <si>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</si>
  <si>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</si>
  <si>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</si>
  <si>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</si>
  <si>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</si>
  <si>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</si>
  <si>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</si>
  <si>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</si>
  <si>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</si>
  <si>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</si>
  <si>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</si>
  <si>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</si>
  <si>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</si>
  <si>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</si>
  <si>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</si>
  <si>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</si>
  <si>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</si>
  <si>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</si>
  <si>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</si>
  <si>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</si>
  <si>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</si>
  <si>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</si>
  <si>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</si>
  <si>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</si>
  <si>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</si>
  <si>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</si>
  <si>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</si>
  <si>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</si>
  <si>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</si>
  <si>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</si>
  <si>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</si>
  <si>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</si>
  <si>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</si>
  <si>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</si>
  <si>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</si>
  <si>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</si>
  <si>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</si>
  <si>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</si>
  <si>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</si>
  <si>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</si>
  <si>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</si>
  <si>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</si>
  <si>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</si>
  <si>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</si>
  <si>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</si>
  <si>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</si>
  <si>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</si>
  <si>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</si>
  <si>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</si>
  <si>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</si>
  <si>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</si>
  <si>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</si>
  <si>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</si>
  <si>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</si>
  <si>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</si>
  <si>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</si>
  <si>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</si>
  <si>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</si>
  <si>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</si>
  <si>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</si>
  <si>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</si>
  <si>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</si>
  <si>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</si>
  <si>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</si>
  <si>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</si>
  <si>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</si>
  <si>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</si>
  <si>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</si>
  <si>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</si>
  <si>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</si>
  <si>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</si>
  <si>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</si>
  <si>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</si>
  <si>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</si>
  <si>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</si>
  <si>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</si>
  <si>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</si>
  <si>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</si>
  <si>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</si>
  <si>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</si>
  <si>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</si>
  <si>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</si>
  <si>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</si>
  <si>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</si>
  <si>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</si>
  <si>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</si>
  <si>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</si>
  <si>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</si>
  <si>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</si>
  <si>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</si>
  <si>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</si>
  <si>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</si>
  <si>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</si>
  <si>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</si>
  <si>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</si>
  <si>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</si>
  <si>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</si>
  <si>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</si>
  <si>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</si>
  <si>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</si>
  <si>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</si>
  <si>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</si>
  <si>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</si>
  <si>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</si>
  <si>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</si>
  <si>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</si>
  <si>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</si>
  <si>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</si>
  <si>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</si>
  <si>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</si>
  <si>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</si>
  <si>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</si>
  <si>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</si>
  <si>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</si>
  <si>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</si>
  <si>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</si>
  <si>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</si>
  <si>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</si>
  <si>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</si>
  <si>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</si>
  <si>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</si>
  <si>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</si>
  <si>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</si>
  <si>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</si>
  <si>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</si>
  <si>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</si>
  <si>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</si>
  <si>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</si>
  <si>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</si>
  <si>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</si>
  <si>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</si>
  <si>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</si>
  <si>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</si>
  <si>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</si>
  <si>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</si>
  <si>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</si>
  <si>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</si>
  <si>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</si>
  <si>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</si>
  <si>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</si>
  <si>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</si>
  <si>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</si>
  <si>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</si>
  <si>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</si>
  <si>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</si>
  <si>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</si>
  <si>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</si>
  <si>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</si>
  <si>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</si>
  <si>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</si>
  <si>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</si>
  <si>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</si>
  <si>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</si>
  <si>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</si>
  <si>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</si>
  <si>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</si>
  <si>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</si>
  <si>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</si>
  <si>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</si>
  <si>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</si>
  <si>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</si>
  <si>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</si>
  <si>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</si>
  <si>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</si>
  <si>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</si>
  <si>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</si>
  <si>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</si>
  <si>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</si>
  <si>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</si>
  <si>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</si>
  <si>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</si>
  <si>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</si>
  <si>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</si>
  <si>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</si>
  <si>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</si>
  <si>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</si>
  <si>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</si>
  <si>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</si>
  <si>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</si>
  <si>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</si>
  <si>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</si>
  <si>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</si>
  <si>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</si>
  <si>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</si>
  <si>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</si>
  <si>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</si>
  <si>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</si>
  <si>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</si>
  <si>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</si>
  <si>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</si>
  <si>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</si>
  <si>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</si>
  <si>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</si>
  <si>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</si>
  <si>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</si>
  <si>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</si>
  <si>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</si>
  <si>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</si>
  <si>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</si>
  <si>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</si>
  <si>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</si>
  <si>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</si>
  <si>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</si>
  <si>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</si>
  <si>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</si>
  <si>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</si>
  <si>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</si>
  <si>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</si>
  <si>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</si>
  <si>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</si>
  <si>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</si>
  <si>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</si>
  <si>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</si>
  <si>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</si>
  <si>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</si>
  <si>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</si>
  <si>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</si>
  <si>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</si>
  <si>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</si>
  <si>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</si>
  <si>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</si>
  <si>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</si>
  <si>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</si>
  <si>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</si>
  <si>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</si>
  <si>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</si>
  <si>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</si>
  <si>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</si>
  <si>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</si>
  <si>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</si>
  <si>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</si>
  <si>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</si>
  <si>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</si>
  <si>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</si>
  <si>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</si>
  <si>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</si>
  <si>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</si>
  <si>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</si>
  <si>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</si>
  <si>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</si>
  <si>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</si>
  <si>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</si>
  <si>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</si>
  <si>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</si>
  <si>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</si>
  <si>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</si>
  <si>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</si>
  <si>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</si>
  <si>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</si>
  <si>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</si>
  <si>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</si>
  <si>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</si>
  <si>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</si>
  <si>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</si>
  <si>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</si>
  <si>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</si>
  <si>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</si>
  <si>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</si>
  <si>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</si>
  <si>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</si>
  <si>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</si>
  <si>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</si>
  <si>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</si>
  <si>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</si>
  <si>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</si>
  <si>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</si>
  <si>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</si>
  <si>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</si>
  <si>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</si>
  <si>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</si>
  <si>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</si>
  <si>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</si>
  <si>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</si>
  <si>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</si>
  <si>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</si>
  <si>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</si>
  <si>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</si>
  <si>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</si>
  <si>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</si>
  <si>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</si>
  <si>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</si>
  <si>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</si>
  <si>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</si>
  <si>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</si>
  <si>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</si>
  <si>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</si>
  <si>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</si>
  <si>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</si>
  <si>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</si>
  <si>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</si>
  <si>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</si>
  <si>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</si>
  <si>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</si>
  <si>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</si>
  <si>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</si>
  <si>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</si>
  <si>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</si>
  <si>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</si>
  <si>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</si>
  <si>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</si>
  <si>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</si>
  <si>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</si>
  <si>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</si>
  <si>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</si>
  <si>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</si>
  <si>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</si>
  <si>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</si>
  <si>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</si>
  <si>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</si>
  <si>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</si>
  <si>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</si>
  <si>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</si>
  <si>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</si>
  <si>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</si>
  <si>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</si>
  <si>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</si>
  <si>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</si>
  <si>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</si>
  <si>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</si>
  <si>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</si>
  <si>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</si>
  <si>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</si>
  <si>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</si>
  <si>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</si>
  <si>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</si>
  <si>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</si>
  <si>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</si>
  <si>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</si>
  <si>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</si>
  <si>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</si>
  <si>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</si>
  <si>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</si>
  <si>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</si>
  <si>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</si>
  <si>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</si>
  <si>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</si>
  <si>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</si>
  <si>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</si>
  <si>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</si>
  <si>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</si>
  <si>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</si>
  <si>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</si>
  <si>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</si>
  <si>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</si>
  <si>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</si>
  <si>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</si>
  <si>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</si>
  <si>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</si>
  <si>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</si>
  <si>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</si>
  <si>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</si>
  <si>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</si>
  <si>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</si>
  <si>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</si>
  <si>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</si>
  <si>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</si>
  <si>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</si>
  <si>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</si>
  <si>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</si>
  <si>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</si>
  <si>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</si>
  <si>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</si>
  <si>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</si>
  <si>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</si>
  <si>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</si>
  <si>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</si>
  <si>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</si>
  <si>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</si>
  <si>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</si>
  <si>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</si>
  <si>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</si>
  <si>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</si>
  <si>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</si>
  <si>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</si>
  <si>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</si>
  <si>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</si>
  <si>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</si>
  <si>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</si>
  <si>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</si>
  <si>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</si>
  <si>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</si>
  <si>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</si>
  <si>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</si>
  <si>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</si>
  <si>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</si>
  <si>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</si>
  <si>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</si>
  <si>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</si>
  <si>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</si>
  <si>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</si>
  <si>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</si>
  <si>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</si>
  <si>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</si>
  <si>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</si>
  <si>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</si>
  <si>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</si>
  <si>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</si>
  <si>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</si>
  <si>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</si>
  <si>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</si>
  <si>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</si>
  <si>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</si>
  <si>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</si>
  <si>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</si>
  <si>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</si>
  <si>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</si>
  <si>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</si>
  <si>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</si>
  <si>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</si>
  <si>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</si>
  <si>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</si>
  <si>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</si>
  <si>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</si>
  <si>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</si>
  <si>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</si>
  <si>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</si>
  <si>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</si>
  <si>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</si>
  <si>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</si>
  <si>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</si>
  <si>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</si>
  <si>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</si>
  <si>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</si>
  <si>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</si>
  <si>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</si>
  <si>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</si>
  <si>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</si>
  <si>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</si>
  <si>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</si>
  <si>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</si>
  <si>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</si>
  <si>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</si>
  <si>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</si>
  <si>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</si>
  <si>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</si>
  <si>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</si>
  <si>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</si>
  <si>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</si>
  <si>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</si>
  <si>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</si>
  <si>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</si>
  <si>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</si>
  <si>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</si>
  <si>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</si>
  <si>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</si>
  <si>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</si>
  <si>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</si>
  <si>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</si>
  <si>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</si>
  <si>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</si>
  <si>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</si>
  <si>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</si>
  <si>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</si>
  <si>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</si>
  <si>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</si>
  <si>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</si>
  <si>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</si>
  <si>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</si>
  <si>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</si>
  <si>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</si>
  <si>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</si>
  <si>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</si>
  <si>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</si>
  <si>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</si>
  <si>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</si>
  <si>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</si>
  <si>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</si>
  <si>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</si>
  <si>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</si>
  <si>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</si>
  <si>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</si>
  <si>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</si>
  <si>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</si>
  <si>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</si>
  <si>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</si>
  <si>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</si>
  <si>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</si>
  <si>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</si>
  <si>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</si>
  <si>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</si>
  <si>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</si>
  <si>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</si>
  <si>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</si>
  <si>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</si>
  <si>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</si>
  <si>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</si>
  <si>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</si>
  <si>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</si>
  <si>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</si>
  <si>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</si>
  <si>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</si>
  <si>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</si>
  <si>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</si>
  <si>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</si>
  <si>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</si>
  <si>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</si>
  <si>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</si>
  <si>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</si>
  <si>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</si>
  <si>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</si>
  <si>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</si>
  <si>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</si>
  <si>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</si>
  <si>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</si>
  <si>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</si>
  <si>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</si>
  <si>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</si>
  <si>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</si>
  <si>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</si>
  <si>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</si>
  <si>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</si>
  <si>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</si>
  <si>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</si>
  <si>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</si>
  <si>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</si>
  <si>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</si>
  <si>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</si>
  <si>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</si>
  <si>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</si>
  <si>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</si>
  <si>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</si>
  <si>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</si>
  <si>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</si>
  <si>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</si>
  <si>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</si>
  <si>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</si>
  <si>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</si>
  <si>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</si>
  <si>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</si>
  <si>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</si>
  <si>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</si>
  <si>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</si>
  <si>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</si>
  <si>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</si>
  <si>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</si>
  <si>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</si>
  <si>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</si>
  <si>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</si>
  <si>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</si>
  <si>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</si>
  <si>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</si>
  <si>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</si>
  <si>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</si>
  <si>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</si>
  <si>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</si>
  <si>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</si>
  <si>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</si>
  <si>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</si>
  <si>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</si>
  <si>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</si>
  <si>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</si>
  <si>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</si>
  <si>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</si>
  <si>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</si>
  <si>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</si>
  <si>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</si>
  <si>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</si>
  <si>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</si>
  <si>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</si>
  <si>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</si>
  <si>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</si>
  <si>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</si>
  <si>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</si>
  <si>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</si>
  <si>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</si>
  <si>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</si>
  <si>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</si>
  <si>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</si>
  <si>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</si>
  <si>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</si>
  <si>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</si>
  <si>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</si>
  <si>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</si>
  <si>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</si>
  <si>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</si>
  <si>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</si>
  <si>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</si>
  <si>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</si>
  <si>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</si>
  <si>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</si>
  <si>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</si>
  <si>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</si>
  <si>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</si>
  <si>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</si>
  <si>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</si>
  <si>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</si>
  <si>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</si>
  <si>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</si>
  <si>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</si>
  <si>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</si>
  <si>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</si>
  <si>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</si>
  <si>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</si>
  <si>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</si>
  <si>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</si>
  <si>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</si>
  <si>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</si>
  <si>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</si>
  <si>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</si>
  <si>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</si>
  <si>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</si>
  <si>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</si>
  <si>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</si>
  <si>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</si>
  <si>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</si>
  <si>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</si>
  <si>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</si>
  <si>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</si>
  <si>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</si>
  <si>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</si>
  <si>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</si>
  <si>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</si>
  <si>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</si>
  <si>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</si>
  <si>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</si>
  <si>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</si>
  <si>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</si>
  <si>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</si>
  <si>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</si>
  <si>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</si>
  <si>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</si>
  <si>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</si>
  <si>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</si>
  <si>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</si>
  <si>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</si>
  <si>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</si>
  <si>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</si>
  <si>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</si>
  <si>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</si>
  <si>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</si>
  <si>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</si>
  <si>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</si>
  <si>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</si>
  <si>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</si>
  <si>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</si>
  <si>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</si>
  <si>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</si>
  <si>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</si>
  <si>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</si>
  <si>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</si>
  <si>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</si>
  <si>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</si>
  <si>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</si>
  <si>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</si>
  <si>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</si>
  <si>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</si>
  <si>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</si>
  <si>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</si>
  <si>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</si>
  <si>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</si>
  <si>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</si>
  <si>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</si>
  <si>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</si>
  <si>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</si>
  <si>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</si>
  <si>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</si>
  <si>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</si>
  <si>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</si>
  <si>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</si>
  <si>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</si>
  <si>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</si>
  <si>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</si>
  <si>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</si>
  <si>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</si>
  <si>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</si>
  <si>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</si>
  <si>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</si>
  <si>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</si>
  <si>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</si>
  <si>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</si>
  <si>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</si>
  <si>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</si>
  <si>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</si>
  <si>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</si>
  <si>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</si>
  <si>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</si>
  <si>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</si>
  <si>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</si>
  <si>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</si>
  <si>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</si>
  <si>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</si>
  <si>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</si>
  <si>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</si>
  <si>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</si>
  <si>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</si>
  <si>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</si>
  <si>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</si>
  <si>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</si>
  <si>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</si>
  <si>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</si>
  <si>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</si>
  <si>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</si>
  <si>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</si>
  <si>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</si>
  <si>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</si>
  <si>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</si>
  <si>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</si>
  <si>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</si>
  <si>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</si>
  <si>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</si>
  <si>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</si>
  <si>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</si>
  <si>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</si>
  <si>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</si>
  <si>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</si>
  <si>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</si>
  <si>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</si>
  <si>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</si>
  <si>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</si>
  <si>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</si>
  <si>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</si>
  <si>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</si>
  <si>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</si>
  <si>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</si>
  <si>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</si>
  <si>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</si>
  <si>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</si>
  <si>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</si>
  <si>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</si>
  <si>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</si>
  <si>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</si>
  <si>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</si>
  <si>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</si>
  <si>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</si>
  <si>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</si>
  <si>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</si>
  <si>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</si>
  <si>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</si>
  <si>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</si>
  <si>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</si>
  <si>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</si>
  <si>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</si>
  <si>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</si>
  <si>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</si>
  <si>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</si>
  <si>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</si>
  <si>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</si>
  <si>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</si>
  <si>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</si>
  <si>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</si>
  <si>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</si>
  <si>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</si>
  <si>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</si>
  <si>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</si>
  <si>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</si>
  <si>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</si>
  <si>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</si>
  <si>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</si>
  <si>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</si>
  <si>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</si>
  <si>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</si>
  <si>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</si>
  <si>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</si>
  <si>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</si>
  <si>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</si>
  <si>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</si>
  <si>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</si>
  <si>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</si>
  <si>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</si>
  <si>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</si>
  <si>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</si>
  <si>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</si>
  <si>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</si>
  <si>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</si>
  <si>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</si>
  <si>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</si>
  <si>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</si>
  <si>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</si>
  <si>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</si>
  <si>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</si>
  <si>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</si>
  <si>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</si>
  <si>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</si>
  <si>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</si>
  <si>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</si>
  <si>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</si>
  <si>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</si>
  <si>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</si>
  <si>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</si>
  <si>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</si>
  <si>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</si>
  <si>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</si>
  <si>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</si>
  <si>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</si>
  <si>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</si>
  <si>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</si>
  <si>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</si>
  <si>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</si>
  <si>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</si>
  <si>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</si>
  <si>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</si>
  <si>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</si>
  <si>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</si>
  <si>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</si>
  <si>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</si>
  <si>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</si>
  <si>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</si>
  <si>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</si>
  <si>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</si>
  <si>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</si>
  <si>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</si>
  <si>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</si>
  <si>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</si>
  <si>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</si>
  <si>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</si>
  <si>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</si>
  <si>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</si>
  <si>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</si>
  <si>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</si>
  <si>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</si>
  <si>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</si>
  <si>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</si>
  <si>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</si>
  <si>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</si>
  <si>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</si>
  <si>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</si>
  <si>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</si>
  <si>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</si>
  <si>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</si>
  <si>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</si>
  <si>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</si>
  <si>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</si>
  <si>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</si>
  <si>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</si>
  <si>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</si>
  <si>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</si>
  <si>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</si>
  <si>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</si>
  <si>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</si>
  <si>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</si>
  <si>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</si>
  <si>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</si>
  <si>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</si>
  <si>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</si>
  <si>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</si>
  <si>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</si>
  <si>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</si>
  <si>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</si>
  <si>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</si>
  <si>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</si>
  <si>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</si>
  <si>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</si>
  <si>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</si>
  <si>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</si>
  <si>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</si>
  <si>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</si>
  <si>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</si>
  <si>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</si>
  <si>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</si>
  <si>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</si>
  <si>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</si>
  <si>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</si>
  <si>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</si>
  <si>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</si>
  <si>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</si>
  <si>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</si>
  <si>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</si>
  <si>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</si>
  <si>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</si>
  <si>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</si>
  <si>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</si>
  <si>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</si>
  <si>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</si>
  <si>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</si>
  <si>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</si>
  <si>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</si>
  <si>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</si>
  <si>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</si>
  <si>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</si>
  <si>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</si>
  <si>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</si>
  <si>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</si>
  <si>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</si>
  <si>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</si>
  <si>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</si>
  <si>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</si>
  <si>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</si>
  <si>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</si>
  <si>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</si>
  <si>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</si>
  <si>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</si>
  <si>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</si>
  <si>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</si>
  <si>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</si>
  <si>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</si>
  <si>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</si>
  <si>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</si>
  <si>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</si>
  <si>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</si>
  <si>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</si>
  <si>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</si>
  <si>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</si>
  <si>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</si>
  <si>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</si>
  <si>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</si>
  <si>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</si>
  <si>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</si>
  <si>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</si>
  <si>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</si>
  <si>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</si>
  <si>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</si>
  <si>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</si>
  <si>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</si>
  <si>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</si>
  <si>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</si>
  <si>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</si>
  <si>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</si>
  <si>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</si>
  <si>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</si>
  <si>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</si>
  <si>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</si>
  <si>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</si>
  <si>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</si>
  <si>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</si>
  <si>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</si>
  <si>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</si>
  <si>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</si>
  <si>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</si>
  <si>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</si>
  <si>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</si>
  <si>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</si>
  <si>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</si>
  <si>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</si>
  <si>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</si>
  <si>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</si>
  <si>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</si>
  <si>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</si>
  <si>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</si>
  <si>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</si>
  <si>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</si>
  <si>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</si>
  <si>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</si>
  <si>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</si>
  <si>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</si>
  <si>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</si>
  <si>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</si>
  <si>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</si>
  <si>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</si>
  <si>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</si>
  <si>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</si>
  <si>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</si>
  <si>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</si>
  <si>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</si>
  <si>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</si>
  <si>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</si>
  <si>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</si>
  <si>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</si>
  <si>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</si>
  <si>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</si>
  <si>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</si>
  <si>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</si>
  <si>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</si>
  <si>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</si>
  <si>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</si>
  <si>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</si>
  <si>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</si>
  <si>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</si>
  <si>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</si>
  <si>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</si>
  <si>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</si>
  <si>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</si>
  <si>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</si>
  <si>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</si>
  <si>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</si>
  <si>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</si>
  <si>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</si>
  <si>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</si>
  <si>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</si>
  <si>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</si>
  <si>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</si>
  <si>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</si>
  <si>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</si>
  <si>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</si>
  <si>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</si>
  <si>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</si>
  <si>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</si>
  <si>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</si>
  <si>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</si>
  <si>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</si>
  <si>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</si>
  <si>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</si>
  <si>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</si>
  <si>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</si>
  <si>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</si>
  <si>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</si>
  <si>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</si>
  <si>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</si>
  <si>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</si>
  <si>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</si>
  <si>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</si>
  <si>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</si>
  <si>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</si>
  <si>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</si>
  <si>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</si>
  <si>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</si>
  <si>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</si>
  <si>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</si>
  <si>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</si>
  <si>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</si>
  <si>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</si>
  <si>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</si>
  <si>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</si>
  <si>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</si>
  <si>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</si>
  <si>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</si>
  <si>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</si>
  <si>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</si>
  <si>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</si>
  <si>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</si>
  <si>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</si>
  <si>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</si>
  <si>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</si>
  <si>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</si>
  <si>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</si>
  <si>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</si>
  <si>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</si>
  <si>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</si>
  <si>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</si>
  <si>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</si>
  <si>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</si>
  <si>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</si>
  <si>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</si>
  <si>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</si>
  <si>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</si>
  <si>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</si>
  <si>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</si>
  <si>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</si>
  <si>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</si>
  <si>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</si>
  <si>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</si>
  <si>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</si>
  <si>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</si>
  <si>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</si>
  <si>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</si>
  <si>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</si>
  <si>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</si>
  <si>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</si>
  <si>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</si>
  <si>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</si>
  <si>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</si>
  <si>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</si>
  <si>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</si>
  <si>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</si>
  <si>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</si>
  <si>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</si>
  <si>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</si>
  <si>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</si>
  <si>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</si>
  <si>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</si>
  <si>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</si>
  <si>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</si>
  <si>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</si>
  <si>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</si>
  <si>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</si>
  <si>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</si>
  <si>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</si>
  <si>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</si>
  <si>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</si>
  <si>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</si>
  <si>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</si>
  <si>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</si>
  <si>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</si>
  <si>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</si>
  <si>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</si>
  <si>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</si>
  <si>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</si>
  <si>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</si>
  <si>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</si>
  <si>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</si>
  <si>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</si>
  <si>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</si>
  <si>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</si>
  <si>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</si>
  <si>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</si>
  <si>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</si>
  <si>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</si>
  <si>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</si>
  <si>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</si>
  <si>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</si>
  <si>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</si>
  <si>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</si>
  <si>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</si>
  <si>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</si>
  <si>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</si>
  <si>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</si>
  <si>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</si>
  <si>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</si>
  <si>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</si>
  <si>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</si>
  <si>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</si>
  <si>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</si>
  <si>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</si>
  <si>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</si>
  <si>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</si>
  <si>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</si>
  <si>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</si>
  <si>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</si>
  <si>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</si>
  <si>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</si>
  <si>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</si>
  <si>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</si>
  <si>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</si>
  <si>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</si>
  <si>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</si>
  <si>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</si>
  <si>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</si>
  <si>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</si>
  <si>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</si>
  <si>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</si>
  <si>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</si>
  <si>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</si>
  <si>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</si>
  <si>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</si>
  <si>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</si>
  <si>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</si>
  <si>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</si>
  <si>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</si>
  <si>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</si>
  <si>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</si>
  <si>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</si>
  <si>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</si>
  <si>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</si>
  <si>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</si>
  <si>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</si>
  <si>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</si>
  <si>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</si>
  <si>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</si>
  <si>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</si>
  <si>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</si>
  <si>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</si>
  <si>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</si>
  <si>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</si>
  <si>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</si>
  <si>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</si>
  <si>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</si>
  <si>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</si>
  <si>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</si>
  <si>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</si>
  <si>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</si>
  <si>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</si>
  <si>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</si>
  <si>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</si>
  <si>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</si>
  <si>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</si>
  <si>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</si>
  <si>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</si>
  <si>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</si>
  <si>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</si>
  <si>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</si>
  <si>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</si>
  <si>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</si>
  <si>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</si>
  <si>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</si>
  <si>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</si>
  <si>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</si>
  <si>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</si>
  <si>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</si>
  <si>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</si>
  <si>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</si>
  <si>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</si>
  <si>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</si>
  <si>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</si>
  <si>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</si>
  <si>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</si>
  <si>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</si>
  <si>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</si>
  <si>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</si>
  <si>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</si>
  <si>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</si>
  <si>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</si>
  <si>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</si>
  <si>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</si>
  <si>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</si>
  <si>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</si>
  <si>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</si>
  <si>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</si>
  <si>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</si>
  <si>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</si>
  <si>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</si>
  <si>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</si>
  <si>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</si>
  <si>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</si>
  <si>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</si>
  <si>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</si>
  <si>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</si>
  <si>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</si>
  <si>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</si>
  <si>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</si>
  <si>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</si>
  <si>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</si>
  <si>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</si>
  <si>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</si>
  <si>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</si>
  <si>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</si>
  <si>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</si>
  <si>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</si>
  <si>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</si>
  <si>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</si>
  <si>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</si>
  <si>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</si>
  <si>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</si>
  <si>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</si>
  <si>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</si>
  <si>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</si>
  <si>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</si>
  <si>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</si>
  <si>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</si>
  <si>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</si>
  <si>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</si>
  <si>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</si>
  <si>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</si>
  <si>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</si>
  <si>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</si>
  <si>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</si>
  <si>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</si>
  <si>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</si>
  <si>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</si>
  <si>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</si>
  <si>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</si>
  <si>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</si>
  <si>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</si>
  <si>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</si>
  <si>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</si>
  <si>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</si>
  <si>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</si>
  <si>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</si>
  <si>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</si>
  <si>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</si>
  <si>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</si>
  <si>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</si>
  <si>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</si>
  <si>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</si>
  <si>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</si>
  <si>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</si>
  <si>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</si>
  <si>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</si>
  <si>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</si>
  <si>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</si>
  <si>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</si>
  <si>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</si>
  <si>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</si>
  <si>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</si>
  <si>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</si>
  <si>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</si>
  <si>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</si>
  <si>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</si>
  <si>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</si>
  <si>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</si>
  <si>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</si>
  <si>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</si>
  <si>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</si>
  <si>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</si>
  <si>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</si>
  <si>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</si>
  <si>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</si>
  <si>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</si>
  <si>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</si>
  <si>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</si>
  <si>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</si>
  <si>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</si>
  <si>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</si>
  <si>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</si>
  <si>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</si>
  <si>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</si>
  <si>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</si>
  <si>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</si>
  <si>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</si>
  <si>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</si>
  <si>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</si>
  <si>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</si>
  <si>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</si>
  <si>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</si>
  <si>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</si>
  <si>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</si>
  <si>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</si>
  <si>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</si>
  <si>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</si>
  <si>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</si>
  <si>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</si>
  <si>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</si>
  <si>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</si>
  <si>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</si>
  <si>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</si>
  <si>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</si>
  <si>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</si>
  <si>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</si>
  <si>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</si>
  <si>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</si>
  <si>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</si>
  <si>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</si>
  <si>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</si>
  <si>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</si>
  <si>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</si>
  <si>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</si>
  <si>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</si>
  <si>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</si>
  <si>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</si>
  <si>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</si>
  <si>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</si>
  <si>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</si>
  <si>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</si>
  <si>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</si>
  <si>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</si>
  <si>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</si>
  <si>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</si>
  <si>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</si>
  <si>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</si>
  <si>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</si>
  <si>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</si>
  <si>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</si>
  <si>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</si>
  <si>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</si>
  <si>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</si>
  <si>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</si>
  <si>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</si>
  <si>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</si>
  <si>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</si>
  <si>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</si>
  <si>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</si>
  <si>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</si>
  <si>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</si>
  <si>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</si>
  <si>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</si>
  <si>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</si>
  <si>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</si>
  <si>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</si>
  <si>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</si>
  <si>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</si>
  <si>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</si>
  <si>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</si>
  <si>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</si>
  <si>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</si>
  <si>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</si>
  <si>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</si>
  <si>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</si>
  <si>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</si>
  <si>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</si>
  <si>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</si>
  <si>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</si>
  <si>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</si>
  <si>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</si>
  <si>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</si>
  <si>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</si>
  <si>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</si>
  <si>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</si>
  <si>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</si>
  <si>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</si>
  <si>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</si>
  <si>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</si>
  <si>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</si>
  <si>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</si>
  <si>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</si>
  <si>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</si>
  <si>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</si>
  <si>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</si>
  <si>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</si>
  <si>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</si>
  <si>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</si>
  <si>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</si>
  <si>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</si>
  <si>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</si>
  <si>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</si>
  <si>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</si>
  <si>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</si>
  <si>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</si>
  <si>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</si>
  <si>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</si>
  <si>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</si>
  <si>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</si>
  <si>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</si>
  <si>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</si>
  <si>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</si>
  <si>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</si>
  <si>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</si>
  <si>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</si>
  <si>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</si>
  <si>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</si>
  <si>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</si>
  <si>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</si>
  <si>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</si>
  <si>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</si>
  <si>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</si>
  <si>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</si>
  <si>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</si>
  <si>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</si>
  <si>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</si>
  <si>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</si>
  <si>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</si>
  <si>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</si>
  <si>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</si>
  <si>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</si>
  <si>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</si>
  <si>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</si>
  <si>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</si>
  <si>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</si>
  <si>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</si>
  <si>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</si>
  <si>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</si>
  <si>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</si>
  <si>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</si>
  <si>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</si>
  <si>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</si>
  <si>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</si>
  <si>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</si>
  <si>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</si>
  <si>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</si>
  <si>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</si>
  <si>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</si>
  <si>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</si>
  <si>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</si>
  <si>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</si>
  <si>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</si>
  <si>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</si>
  <si>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</si>
  <si>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</si>
  <si>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</si>
  <si>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</si>
  <si>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</si>
  <si>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</si>
  <si>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</si>
  <si>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</si>
  <si>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</si>
  <si>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</si>
  <si>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</si>
  <si>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</si>
  <si>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</si>
  <si>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</si>
  <si>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</si>
  <si>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</si>
  <si>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</si>
  <si>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</si>
  <si>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</si>
  <si>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</si>
  <si>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</si>
  <si>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</si>
  <si>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</si>
  <si>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</si>
  <si>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</si>
  <si>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</si>
  <si>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</si>
  <si>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</si>
  <si>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</si>
  <si>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</si>
  <si>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</si>
  <si>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</si>
  <si>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</si>
  <si>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</si>
  <si>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</si>
  <si>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</si>
  <si>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</si>
  <si>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</si>
  <si>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</si>
  <si>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</si>
  <si>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</si>
  <si>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</si>
  <si>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</si>
  <si>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</si>
  <si>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</si>
  <si>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</si>
  <si>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</si>
  <si>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</si>
  <si>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</si>
  <si>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</si>
  <si>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</si>
  <si>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</si>
  <si>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</si>
  <si>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</si>
  <si>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</si>
  <si>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</si>
  <si>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</si>
  <si>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</si>
  <si>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</si>
  <si>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</si>
  <si>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</si>
  <si>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</si>
  <si>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</si>
  <si>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</si>
  <si>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</si>
  <si>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</si>
  <si>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</si>
  <si>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</si>
  <si>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</si>
  <si>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</si>
  <si>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</si>
  <si>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</si>
  <si>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</si>
  <si>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</si>
  <si>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</si>
  <si>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</si>
  <si>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</si>
  <si>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</si>
  <si>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</si>
  <si>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</si>
  <si>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</si>
  <si>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</si>
  <si>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</si>
  <si>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</si>
  <si>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</si>
  <si>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</si>
  <si>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</si>
  <si>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</si>
  <si>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</si>
  <si>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</si>
  <si>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</si>
  <si>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</si>
  <si>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</si>
  <si>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</si>
  <si>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</si>
  <si>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</si>
  <si>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</si>
  <si>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</si>
  <si>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</si>
  <si>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</si>
  <si>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</si>
  <si>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</si>
  <si>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</si>
  <si>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</si>
  <si>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</si>
  <si>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</si>
  <si>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</si>
  <si>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</si>
  <si>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</si>
  <si>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</si>
  <si>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</si>
  <si>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</si>
  <si>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</si>
  <si>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</si>
  <si>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</si>
  <si>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</si>
  <si>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</si>
  <si>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</si>
  <si>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</si>
  <si>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</si>
  <si>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</si>
  <si>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</si>
  <si>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</si>
  <si>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</si>
  <si>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</si>
  <si>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</si>
  <si>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</si>
  <si>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</si>
  <si>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</si>
  <si>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</si>
  <si>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</si>
  <si>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</si>
  <si>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</si>
  <si>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</si>
  <si>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</si>
  <si>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</si>
  <si>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</si>
  <si>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</si>
  <si>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</si>
  <si>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</si>
  <si>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</si>
  <si>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</si>
  <si>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</si>
  <si>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</si>
  <si>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</si>
  <si>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</si>
  <si>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</si>
  <si>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</si>
  <si>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</si>
  <si>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</si>
  <si>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</si>
  <si>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</si>
  <si>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</si>
  <si>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</si>
  <si>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</si>
  <si>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</si>
  <si>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</si>
  <si>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</si>
  <si>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</si>
  <si>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</si>
  <si>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</si>
  <si>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</si>
  <si>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</si>
  <si>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</si>
  <si>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</si>
  <si>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</si>
  <si>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</si>
  <si>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</si>
  <si>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</si>
  <si>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</si>
  <si>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</si>
  <si>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</si>
  <si>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</si>
  <si>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</si>
  <si>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</si>
  <si>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</si>
  <si>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</si>
  <si>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</si>
  <si>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</si>
  <si>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</si>
  <si>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</si>
  <si>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</si>
  <si>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</si>
  <si>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</si>
  <si>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</si>
  <si>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</si>
  <si>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</si>
  <si>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</si>
  <si>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</si>
  <si>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</si>
  <si>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</si>
  <si>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</si>
  <si>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</si>
  <si>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</si>
  <si>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</si>
  <si>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</si>
  <si>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</si>
  <si>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</si>
  <si>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</si>
  <si>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</si>
  <si>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</si>
  <si>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</si>
  <si>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</si>
  <si>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</si>
  <si>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</si>
  <si>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</si>
  <si>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</si>
  <si>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</si>
  <si>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</si>
  <si>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</si>
  <si>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</si>
  <si>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</si>
  <si>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</si>
  <si>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</si>
  <si>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</si>
  <si>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</si>
  <si>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</si>
  <si>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</si>
  <si>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</si>
  <si>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</si>
  <si>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</si>
  <si>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</si>
  <si>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</si>
  <si>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</si>
  <si>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</si>
  <si>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</si>
  <si>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</si>
  <si>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</si>
  <si>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</si>
  <si>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</si>
  <si>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</si>
  <si>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</si>
  <si>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</si>
  <si>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</si>
  <si>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</si>
  <si>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</si>
  <si>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</si>
  <si>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</si>
  <si>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</si>
  <si>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</si>
  <si>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</si>
  <si>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</si>
  <si>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</si>
  <si>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</si>
  <si>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</si>
  <si>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</si>
  <si>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</si>
  <si>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</si>
  <si>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</si>
  <si>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</si>
  <si>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</si>
  <si>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</si>
  <si>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</si>
  <si>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</si>
  <si>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</si>
  <si>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</si>
  <si>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</si>
  <si>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</si>
  <si>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</si>
  <si>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</si>
  <si>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</si>
  <si>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</si>
  <si>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</si>
  <si>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</si>
  <si>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</si>
  <si>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</si>
  <si>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</si>
  <si>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</si>
  <si>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</si>
  <si>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</si>
  <si>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</si>
  <si>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</si>
  <si>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</si>
  <si>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</si>
  <si>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</si>
  <si>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</si>
  <si>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</si>
  <si>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</si>
  <si>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</si>
  <si>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</si>
  <si>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</si>
  <si>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</si>
  <si>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</si>
  <si>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</si>
  <si>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</si>
  <si>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</si>
  <si>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</si>
  <si>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</si>
  <si>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</si>
  <si>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</si>
  <si>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</si>
  <si>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</si>
  <si>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</si>
  <si>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</si>
  <si>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</si>
  <si>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</si>
  <si>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</si>
  <si>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</si>
  <si>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</si>
  <si>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</si>
  <si>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</si>
  <si>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</si>
  <si>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</si>
  <si>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</si>
  <si>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</si>
  <si>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</si>
  <si>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</si>
  <si>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</si>
  <si>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</si>
  <si>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</si>
  <si>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</si>
  <si>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</si>
  <si>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</si>
  <si>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</si>
  <si>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</si>
  <si>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</si>
  <si>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</si>
  <si>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</si>
  <si>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</si>
  <si>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</si>
  <si>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</si>
  <si>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</si>
  <si>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</si>
  <si>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</si>
  <si>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</si>
  <si>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</si>
  <si>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</si>
  <si>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</si>
  <si>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</si>
  <si>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</si>
  <si>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</si>
  <si>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</si>
  <si>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</si>
  <si>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</si>
  <si>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</si>
  <si>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</si>
  <si>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</si>
  <si>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</si>
  <si>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</si>
  <si>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</si>
  <si>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</si>
  <si>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</si>
  <si>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</si>
  <si>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</si>
  <si>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</si>
  <si>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</si>
  <si>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</si>
  <si>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</si>
  <si>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</si>
  <si>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</si>
  <si>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</si>
  <si>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</si>
  <si>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</si>
  <si>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</si>
  <si>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</si>
  <si>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</si>
  <si>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</si>
  <si>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</si>
  <si>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</si>
  <si>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</si>
  <si>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</si>
  <si>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</si>
  <si>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</si>
  <si>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</si>
  <si>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</si>
  <si>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</si>
  <si>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</si>
  <si>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</si>
  <si>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</si>
  <si>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</si>
  <si>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</si>
  <si>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</si>
  <si>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</si>
  <si>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</si>
  <si>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</si>
  <si>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</si>
  <si>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</si>
  <si>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</si>
  <si>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</si>
  <si>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</si>
  <si>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</si>
  <si>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</si>
  <si>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</si>
  <si>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</si>
  <si>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</si>
  <si>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</si>
  <si>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</si>
  <si>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</si>
  <si>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</si>
  <si>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</si>
  <si>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</si>
  <si>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</si>
  <si>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</si>
  <si>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</si>
  <si>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</si>
  <si>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</si>
  <si>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</si>
  <si>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</si>
  <si>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</si>
  <si>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</si>
  <si>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</si>
  <si>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</si>
  <si>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</si>
  <si>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</si>
  <si>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</si>
  <si>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</si>
  <si>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</si>
  <si>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</si>
  <si>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</si>
  <si>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</si>
  <si>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</si>
  <si>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</si>
  <si>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</si>
  <si>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</si>
  <si>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</si>
  <si>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</si>
  <si>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</si>
  <si>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</si>
  <si>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</si>
  <si>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</si>
  <si>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</si>
  <si>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</si>
  <si>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</si>
  <si>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</si>
  <si>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</si>
  <si>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</si>
  <si>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</si>
  <si>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</si>
  <si>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</si>
  <si>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</si>
  <si>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</si>
  <si>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</si>
  <si>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</si>
  <si>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</si>
  <si>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</si>
  <si>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</si>
  <si>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</si>
  <si>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</si>
  <si>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</si>
  <si>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</si>
  <si>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</si>
  <si>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</si>
  <si>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</si>
  <si>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</si>
  <si>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</si>
  <si>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</si>
  <si>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</si>
  <si>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</si>
  <si>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</si>
  <si>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</si>
  <si>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</si>
  <si>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</si>
  <si>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</si>
  <si>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</si>
  <si>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</si>
  <si>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</si>
  <si>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</si>
  <si>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</si>
  <si>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</si>
  <si>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</si>
  <si>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</si>
  <si>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</si>
  <si>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</si>
  <si>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</si>
  <si>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</si>
  <si>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</si>
  <si>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</si>
  <si>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</si>
  <si>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</si>
  <si>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</si>
  <si>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</si>
  <si>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</si>
  <si>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</si>
  <si>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</si>
  <si>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</si>
  <si>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</si>
  <si>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</si>
  <si>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</si>
  <si>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</si>
  <si>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</si>
  <si>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</si>
  <si>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</si>
  <si>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</si>
  <si>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</si>
  <si>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</si>
  <si>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</si>
  <si>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</si>
  <si>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</si>
  <si>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</si>
  <si>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</si>
  <si>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</si>
  <si>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</si>
  <si>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</si>
  <si>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</si>
  <si>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</si>
  <si>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</si>
  <si>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</si>
  <si>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</si>
  <si>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</si>
  <si>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</si>
  <si>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</si>
  <si>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</si>
  <si>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</si>
  <si>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</si>
  <si>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</si>
  <si>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</si>
  <si>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</si>
  <si>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</si>
  <si>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</si>
  <si>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</si>
  <si>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</si>
  <si>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</si>
  <si>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</si>
  <si>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</si>
  <si>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</si>
  <si>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</si>
  <si>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</si>
  <si>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</si>
  <si>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</si>
  <si>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</si>
  <si>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</si>
  <si>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</si>
  <si>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</si>
  <si>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</si>
  <si>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</si>
  <si>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</si>
  <si>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</si>
  <si>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</si>
  <si>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</si>
  <si>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</si>
  <si>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</si>
  <si>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</si>
  <si>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</si>
  <si>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</si>
  <si>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</si>
  <si>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</si>
  <si>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</si>
  <si>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</si>
  <si>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</si>
  <si>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</si>
  <si>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</si>
  <si>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</si>
  <si>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</si>
  <si>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</si>
  <si>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</si>
  <si>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</si>
  <si>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</si>
  <si>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</si>
  <si>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</si>
  <si>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</si>
  <si>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</si>
  <si>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</si>
  <si>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</si>
  <si>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</si>
  <si>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</si>
  <si>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</si>
  <si>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</si>
  <si>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</si>
  <si>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</si>
  <si>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</si>
  <si>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</si>
  <si>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</si>
  <si>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</si>
  <si>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</si>
  <si>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</si>
  <si>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</si>
  <si>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</si>
  <si>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</si>
  <si>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</si>
  <si>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</si>
  <si>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</si>
  <si>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</si>
  <si>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</si>
  <si>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</si>
  <si>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</si>
  <si>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</si>
  <si>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</si>
  <si>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</si>
  <si>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</si>
  <si>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</si>
  <si>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</si>
  <si>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</si>
  <si>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</si>
  <si>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</si>
  <si>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</si>
  <si>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</si>
  <si>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</si>
  <si>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</si>
  <si>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</si>
  <si>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</si>
  <si>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</si>
  <si>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</si>
  <si>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</si>
  <si>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</si>
  <si>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</si>
  <si>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</si>
  <si>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</si>
  <si>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</si>
  <si>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</si>
  <si>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</si>
  <si>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</si>
  <si>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</si>
  <si>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</si>
  <si>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</si>
  <si>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</si>
  <si>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</si>
  <si>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</si>
  <si>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</si>
  <si>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</si>
  <si>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</si>
  <si>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</si>
  <si>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</si>
  <si>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</si>
  <si>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</si>
  <si>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</si>
  <si>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</si>
  <si>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</si>
  <si>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</si>
  <si>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</si>
  <si>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</si>
  <si>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</si>
  <si>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</si>
  <si>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</si>
  <si>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</si>
  <si>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</si>
  <si>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</si>
  <si>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</si>
  <si>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</si>
  <si>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</si>
  <si>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</si>
  <si>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</si>
  <si>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</si>
  <si>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</si>
  <si>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</si>
  <si>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</si>
  <si>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</si>
  <si>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</si>
  <si>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</si>
  <si>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</si>
  <si>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</si>
  <si>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</si>
  <si>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</si>
  <si>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</si>
  <si>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</si>
  <si>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</si>
  <si>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</si>
  <si>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</si>
  <si>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</si>
  <si>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</si>
  <si>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</si>
  <si>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</si>
  <si>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</si>
  <si>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</si>
  <si>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</si>
  <si>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</si>
  <si>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</si>
  <si>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</si>
  <si>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</si>
  <si>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</si>
  <si>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</si>
  <si>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</si>
  <si>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</si>
  <si>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</si>
  <si>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</si>
  <si>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</si>
  <si>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</si>
  <si>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</si>
  <si>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</si>
  <si>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</si>
  <si>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</si>
  <si>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</si>
  <si>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</si>
  <si>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</si>
  <si>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</si>
  <si>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</si>
  <si>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</si>
  <si>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</si>
  <si>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</si>
  <si>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</si>
  <si>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</si>
  <si>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</si>
  <si>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</si>
  <si>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</si>
  <si>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</si>
  <si>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</si>
  <si>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</si>
  <si>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</si>
  <si>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</si>
  <si>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</si>
  <si>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</si>
  <si>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</si>
  <si>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</si>
  <si>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</si>
  <si>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</si>
  <si>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</si>
  <si>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</si>
  <si>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</si>
  <si>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</si>
  <si>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</si>
  <si>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</si>
  <si>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</si>
  <si>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</si>
  <si>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</si>
  <si>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</si>
  <si>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</si>
  <si>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</si>
  <si>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</si>
  <si>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</si>
  <si>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</si>
  <si>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</si>
  <si>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</si>
  <si>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</si>
  <si>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</si>
  <si>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</si>
  <si>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</si>
  <si>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</si>
  <si>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</si>
  <si>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</si>
  <si>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</si>
  <si>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</si>
  <si>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</si>
  <si>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</si>
  <si>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</si>
  <si>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</si>
  <si>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</si>
  <si>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</si>
  <si>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</si>
  <si>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</si>
  <si>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</si>
  <si>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</si>
  <si>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</si>
  <si>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</si>
  <si>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</si>
  <si>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</si>
  <si>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</si>
  <si>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</si>
  <si>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</si>
  <si>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</si>
  <si>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</si>
  <si>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</si>
  <si>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</si>
  <si>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</si>
  <si>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</si>
  <si>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</si>
  <si>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</si>
  <si>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</si>
  <si>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</si>
  <si>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</si>
  <si>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</si>
  <si>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</si>
  <si>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</si>
  <si>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</si>
  <si>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</si>
  <si>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</si>
  <si>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</si>
  <si>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</si>
  <si>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</si>
  <si>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</si>
  <si>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</si>
  <si>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</si>
  <si>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</si>
  <si>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</si>
  <si>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</si>
  <si>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</si>
  <si>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</si>
  <si>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</si>
  <si>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</si>
  <si>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</si>
  <si>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</si>
  <si>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</si>
  <si>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</si>
  <si>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</si>
  <si>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</si>
  <si>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</si>
  <si>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</si>
  <si>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</si>
  <si>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</si>
  <si>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</si>
  <si>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</si>
  <si>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</si>
  <si>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</si>
  <si>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</si>
  <si>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</si>
  <si>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</si>
  <si>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</si>
  <si>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</si>
  <si>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</si>
  <si>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</si>
  <si>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</si>
  <si>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</si>
  <si>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</si>
  <si>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</si>
  <si>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</si>
  <si>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</si>
  <si>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</si>
  <si>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</si>
  <si>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</si>
  <si>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</si>
  <si>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</si>
  <si>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</si>
  <si>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</si>
  <si>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</si>
  <si>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</si>
  <si>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</si>
  <si>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</si>
  <si>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</si>
  <si>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</si>
  <si>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</si>
  <si>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</si>
  <si>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</si>
  <si>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</si>
  <si>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</si>
  <si>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</si>
  <si>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</si>
  <si>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</si>
  <si>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</si>
  <si>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</si>
  <si>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</si>
  <si>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</si>
  <si>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</si>
  <si>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</si>
  <si>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</si>
  <si>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</si>
  <si>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</si>
  <si>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</si>
  <si>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</si>
  <si>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</si>
  <si>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</si>
  <si>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</si>
  <si>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</si>
  <si>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</si>
  <si>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</si>
  <si>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</si>
  <si>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</si>
  <si>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</si>
  <si>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</si>
  <si>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</si>
  <si>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</si>
  <si>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</si>
  <si>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</si>
  <si>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</si>
  <si>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</si>
  <si>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</si>
  <si>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</si>
  <si>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</si>
  <si>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</si>
  <si>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</si>
  <si>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</si>
  <si>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</si>
  <si>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</si>
  <si>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</si>
  <si>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</si>
  <si>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</si>
  <si>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</si>
  <si>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</si>
  <si>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</si>
  <si>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</si>
  <si>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</si>
  <si>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</si>
  <si>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</si>
  <si>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</si>
  <si>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</si>
  <si>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</si>
  <si>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</si>
  <si>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</si>
  <si>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</si>
  <si>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</si>
  <si>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</si>
  <si>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</si>
  <si>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</si>
  <si>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</si>
  <si>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</si>
  <si>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</si>
  <si>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</si>
  <si>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</si>
  <si>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</si>
  <si>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</si>
  <si>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</si>
  <si>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</si>
  <si>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</si>
  <si>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</si>
  <si>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</si>
  <si>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</si>
  <si>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</si>
  <si>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</si>
  <si>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</si>
  <si>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</si>
  <si>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</si>
  <si>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</si>
  <si>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</si>
  <si>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</si>
  <si>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</si>
  <si>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</si>
  <si>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</si>
  <si>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</si>
  <si>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</si>
  <si>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</si>
  <si>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</si>
  <si>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</si>
  <si>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</si>
  <si>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</si>
  <si>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</si>
  <si>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</si>
  <si>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</si>
  <si>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</si>
  <si>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</si>
  <si>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</si>
  <si>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</si>
  <si>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</si>
  <si>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</si>
  <si>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</si>
  <si>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</si>
  <si>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</si>
  <si>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</si>
  <si>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</si>
  <si>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</si>
  <si>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</si>
  <si>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</si>
  <si>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</si>
  <si>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</si>
  <si>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</si>
  <si>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</si>
  <si>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</si>
  <si>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</si>
  <si>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</si>
  <si>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</si>
  <si>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</si>
  <si>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</si>
  <si>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</si>
  <si>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</si>
  <si>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</si>
  <si>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</si>
  <si>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</si>
  <si>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</si>
  <si>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</si>
  <si>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</si>
  <si>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</si>
  <si>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</si>
  <si>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</si>
  <si>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</si>
  <si>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</si>
  <si>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</si>
  <si>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</si>
  <si>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</si>
  <si>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</si>
  <si>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</si>
  <si>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</si>
  <si>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</si>
  <si>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</si>
  <si>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</si>
  <si>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</si>
  <si>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</si>
  <si>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</si>
  <si>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</si>
  <si>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</si>
  <si>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</si>
  <si>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</si>
  <si>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</si>
  <si>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</si>
  <si>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</si>
  <si>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</si>
  <si>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</si>
  <si>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</si>
  <si>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</si>
  <si>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</si>
  <si>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</si>
  <si>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</si>
  <si>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</si>
  <si>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</si>
  <si>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</si>
  <si>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</si>
  <si>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</si>
  <si>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</si>
  <si>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</si>
  <si>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</si>
  <si>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</si>
  <si>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</si>
  <si>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</si>
  <si>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</si>
  <si>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</si>
  <si>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</si>
  <si>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</si>
  <si>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</si>
  <si>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</si>
  <si>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</si>
  <si>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</si>
  <si>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</si>
  <si>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</si>
  <si>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</si>
  <si>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</si>
  <si>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</si>
  <si>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</si>
  <si>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</si>
  <si>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</si>
  <si>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</si>
  <si>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</si>
  <si>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</si>
  <si>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</si>
  <si>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</si>
  <si>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</si>
  <si>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</si>
  <si>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</si>
  <si>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</si>
  <si>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</si>
  <si>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</si>
  <si>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</si>
  <si>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</si>
  <si>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</si>
  <si>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</si>
  <si>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</si>
  <si>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</si>
  <si>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</si>
  <si>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</si>
  <si>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</si>
  <si>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</si>
  <si>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</si>
  <si>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</si>
  <si>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</si>
  <si>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</si>
  <si>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</si>
  <si>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</si>
  <si>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</si>
  <si>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</si>
  <si>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</si>
  <si>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</si>
  <si>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</si>
  <si>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</si>
  <si>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</si>
  <si>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</si>
  <si>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</si>
  <si>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</si>
  <si>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</si>
  <si>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</si>
  <si>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</si>
  <si>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</si>
  <si>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</si>
  <si>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</si>
  <si>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</si>
  <si>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</si>
  <si>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</si>
  <si>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</si>
  <si>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</si>
  <si>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</si>
  <si>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</si>
  <si>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</si>
  <si>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</si>
  <si>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</si>
  <si>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</si>
  <si>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</si>
  <si>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</si>
  <si>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</si>
  <si>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</si>
  <si>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</si>
  <si>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</si>
  <si>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</si>
  <si>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</si>
  <si>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</si>
  <si>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</si>
  <si>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</si>
  <si>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</si>
  <si>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</si>
  <si>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</si>
  <si>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</si>
  <si>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</si>
  <si>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</si>
  <si>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</si>
  <si>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</si>
  <si>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</si>
  <si>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</si>
  <si>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</si>
  <si>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</si>
  <si>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</si>
  <si>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</si>
  <si>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</si>
  <si>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</si>
  <si>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</si>
  <si>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</si>
  <si>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</si>
  <si>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</si>
  <si>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</si>
  <si>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</si>
  <si>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</si>
  <si>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</si>
  <si>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</si>
  <si>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</si>
  <si>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</si>
  <si>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</si>
  <si>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</si>
  <si>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</si>
  <si>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</si>
  <si>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</si>
  <si>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</si>
  <si>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</si>
  <si>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</si>
  <si>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</si>
  <si>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</si>
  <si>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</si>
  <si>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</si>
  <si>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</si>
  <si>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</si>
  <si>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</si>
  <si>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</si>
  <si>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</si>
  <si>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</si>
  <si>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</si>
  <si>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</si>
  <si>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</si>
  <si>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</si>
  <si>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</si>
  <si>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</si>
  <si>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</si>
  <si>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</si>
  <si>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</si>
  <si>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</si>
  <si>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</si>
  <si>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</si>
  <si>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</si>
  <si>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</si>
  <si>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</si>
  <si>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</si>
  <si>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</si>
  <si>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</si>
  <si>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</si>
  <si>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</si>
  <si>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</si>
  <si>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</si>
  <si>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</si>
  <si>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</si>
  <si>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</si>
  <si>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</si>
  <si>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</si>
  <si>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</si>
  <si>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</si>
  <si>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</si>
  <si>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</si>
  <si>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</si>
  <si>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</si>
  <si>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</si>
  <si>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</si>
  <si>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</si>
  <si>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</si>
  <si>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</si>
  <si>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</si>
  <si>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</si>
  <si>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</si>
  <si>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</si>
  <si>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</si>
  <si>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</si>
  <si>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</si>
  <si>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</si>
  <si>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</si>
  <si>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</si>
  <si>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</si>
  <si>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</si>
  <si>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</si>
  <si>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</si>
  <si>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</si>
  <si>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</si>
  <si>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</si>
  <si>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</si>
  <si>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</si>
  <si>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</si>
  <si>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</si>
  <si>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</si>
  <si>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</si>
  <si>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</si>
  <si>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</si>
  <si>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</si>
  <si>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</si>
  <si>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</si>
  <si>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</si>
  <si>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</si>
  <si>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</si>
  <si>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</si>
  <si>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</si>
  <si>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</si>
  <si>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</si>
  <si>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</si>
  <si>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</si>
  <si>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</si>
  <si>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</si>
  <si>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</si>
  <si>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</si>
  <si>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</si>
  <si>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</si>
  <si>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</si>
  <si>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</si>
  <si>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</si>
  <si>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</si>
  <si>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</si>
  <si>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</si>
  <si>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</si>
  <si>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</si>
  <si>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</si>
  <si>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</si>
  <si>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</si>
  <si>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</si>
  <si>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</si>
  <si>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</si>
  <si>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</si>
  <si>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</si>
  <si>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</si>
  <si>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</si>
  <si>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</si>
  <si>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</si>
  <si>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</si>
  <si>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</si>
  <si>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</si>
  <si>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</si>
  <si>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</si>
  <si>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</si>
  <si>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</si>
  <si>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</si>
  <si>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</si>
  <si>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</si>
  <si>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</si>
  <si>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</si>
  <si>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</si>
  <si>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</si>
  <si>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</si>
  <si>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</si>
  <si>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</si>
  <si>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</si>
  <si>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</si>
  <si>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</si>
  <si>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</si>
  <si>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</si>
  <si>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</si>
  <si>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</si>
  <si>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</si>
  <si>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</si>
  <si>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</si>
  <si>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</si>
  <si>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</si>
  <si>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</si>
  <si>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</si>
  <si>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</si>
  <si>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</si>
  <si>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</si>
  <si>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</si>
  <si>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</si>
  <si>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</si>
  <si>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</si>
  <si>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</si>
  <si>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</si>
  <si>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</si>
  <si>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</si>
  <si>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</si>
  <si>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</si>
  <si>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</si>
  <si>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</si>
  <si>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</si>
  <si>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</si>
  <si>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</si>
  <si>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</si>
  <si>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</si>
  <si>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</si>
  <si>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</si>
  <si>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</si>
  <si>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</si>
  <si>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</si>
  <si>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</si>
  <si>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</si>
  <si>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</si>
  <si>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</si>
  <si>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</si>
  <si>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</si>
  <si>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</si>
  <si>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</si>
  <si>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</si>
  <si>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</si>
  <si>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</si>
  <si>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</si>
  <si>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</si>
  <si>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</si>
  <si>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</si>
  <si>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</si>
  <si>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</si>
  <si>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</si>
  <si>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</si>
  <si>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</si>
  <si>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</si>
  <si>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</si>
  <si>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</si>
  <si>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</si>
  <si>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</si>
  <si>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</si>
  <si>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</si>
  <si>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</si>
  <si>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</si>
  <si>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</si>
  <si>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</si>
  <si>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</si>
  <si>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</si>
  <si>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</si>
  <si>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</si>
  <si>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</si>
  <si>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</si>
  <si>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</si>
  <si>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</si>
  <si>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</si>
  <si>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</si>
  <si>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</si>
  <si>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</si>
  <si>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</si>
  <si>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</si>
  <si>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</si>
  <si>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</si>
  <si>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</si>
  <si>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</si>
  <si>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</si>
  <si>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</si>
  <si>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</si>
  <si>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</si>
  <si>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</si>
  <si>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</si>
  <si>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</si>
  <si>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</si>
  <si>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</si>
  <si>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</si>
  <si>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</si>
  <si>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</si>
  <si>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</si>
  <si>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</si>
  <si>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</si>
  <si>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</si>
  <si>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</si>
  <si>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</si>
  <si>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</si>
  <si>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</si>
  <si>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</si>
  <si>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</si>
  <si>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</si>
  <si>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</si>
  <si>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</si>
  <si>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</si>
  <si>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</si>
  <si>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</si>
  <si>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</si>
  <si>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</si>
  <si>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</si>
  <si>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</si>
  <si>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</si>
  <si>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</si>
  <si>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</si>
  <si>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</si>
  <si>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</si>
  <si>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</si>
  <si>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</si>
  <si>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</si>
  <si>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</si>
  <si>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</si>
  <si>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</si>
  <si>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</si>
  <si>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</si>
  <si>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</si>
  <si>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</si>
  <si>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</si>
  <si>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</si>
  <si>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</si>
  <si>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</si>
  <si>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</si>
  <si>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</si>
  <si>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</si>
  <si>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</si>
  <si>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</si>
  <si>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</si>
  <si>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</si>
  <si>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</si>
  <si>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</si>
  <si>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</si>
  <si>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</si>
  <si>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</si>
  <si>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</si>
  <si>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</si>
  <si>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</si>
  <si>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</si>
  <si>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</si>
  <si>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</si>
  <si>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</si>
  <si>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</si>
  <si>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</si>
  <si>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</si>
  <si>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</si>
  <si>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</si>
  <si>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</si>
  <si>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</si>
  <si>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</si>
  <si>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</si>
  <si>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</si>
  <si>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</si>
  <si>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</si>
  <si>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</si>
  <si>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</si>
  <si>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</si>
  <si>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</si>
  <si>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</si>
  <si>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</si>
  <si>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</si>
  <si>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</si>
  <si>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</si>
  <si>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</si>
  <si>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</si>
  <si>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</si>
  <si>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</si>
  <si>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</si>
  <si>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</si>
  <si>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</si>
  <si>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</si>
  <si>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</si>
  <si>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</si>
  <si>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</si>
  <si>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</si>
  <si>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</si>
  <si>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</si>
  <si>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</si>
  <si>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</si>
  <si>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</si>
  <si>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</si>
  <si>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</si>
  <si>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</si>
  <si>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</si>
  <si>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</si>
  <si>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</si>
  <si>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</si>
  <si>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</si>
  <si>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</si>
  <si>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</si>
  <si>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</si>
  <si>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</si>
  <si>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</si>
  <si>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</si>
  <si>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</si>
  <si>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</si>
  <si>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</si>
  <si>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</si>
  <si>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</si>
  <si>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</si>
  <si>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</si>
  <si>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</si>
  <si>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</si>
  <si>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</si>
  <si>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</si>
  <si>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</si>
  <si>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</si>
  <si>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</si>
  <si>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</si>
  <si>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</si>
  <si>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</si>
  <si>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</si>
  <si>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</si>
  <si>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</si>
  <si>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</si>
  <si>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</si>
  <si>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</si>
  <si>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</si>
  <si>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</si>
  <si>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</si>
  <si>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</si>
  <si>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</si>
  <si>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</si>
  <si>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</si>
  <si>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</si>
  <si>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</si>
  <si>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</si>
  <si>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</si>
  <si>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</si>
  <si>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</si>
  <si>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</si>
  <si>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</si>
  <si>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</si>
  <si>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</si>
  <si>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</si>
  <si>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</si>
  <si>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</si>
  <si>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</si>
  <si>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</si>
  <si>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</si>
  <si>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</si>
  <si>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</si>
  <si>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</si>
  <si>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</si>
  <si>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</si>
  <si>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</si>
  <si>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</si>
  <si>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</si>
  <si>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</si>
  <si>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</si>
  <si>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</si>
  <si>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</si>
  <si>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</si>
  <si>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</si>
  <si>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</si>
  <si>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</si>
  <si>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</si>
  <si>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</si>
  <si>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</si>
  <si>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</si>
  <si>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</si>
  <si>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</si>
  <si>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</si>
  <si>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</si>
  <si>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</si>
  <si>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</si>
  <si>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</si>
  <si>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</si>
  <si>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</si>
  <si>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</si>
  <si>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</si>
  <si>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</si>
  <si>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</si>
  <si>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</si>
  <si>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</si>
  <si>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</si>
  <si>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</si>
  <si>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</si>
  <si>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</si>
  <si>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</si>
  <si>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</si>
  <si>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</si>
  <si>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</si>
  <si>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</si>
  <si>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</si>
  <si>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</si>
  <si>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</si>
  <si>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</si>
  <si>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</si>
  <si>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</si>
  <si>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</si>
  <si>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</si>
  <si>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</si>
  <si>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</si>
  <si>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</si>
  <si>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</si>
  <si>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</si>
  <si>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</si>
  <si>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</si>
  <si>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</si>
  <si>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</si>
  <si>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</si>
  <si>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</si>
  <si>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</si>
  <si>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</si>
  <si>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</si>
  <si>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</si>
  <si>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</si>
  <si>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</si>
  <si>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</si>
  <si>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</si>
  <si>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</si>
  <si>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</si>
  <si>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</si>
  <si>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</si>
  <si>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</si>
  <si>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</si>
  <si>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</si>
  <si>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</si>
  <si>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</si>
  <si>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</si>
  <si>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</si>
  <si>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</si>
  <si>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</si>
  <si>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</si>
  <si>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</si>
  <si>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</si>
  <si>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</si>
  <si>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</si>
  <si>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</si>
  <si>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</si>
  <si>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</si>
  <si>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</si>
  <si>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</si>
  <si>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</si>
  <si>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</si>
  <si>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</si>
  <si>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</si>
  <si>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</si>
  <si>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</si>
  <si>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</si>
  <si>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</si>
  <si>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</si>
  <si>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</si>
  <si>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</si>
  <si>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</si>
  <si>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</si>
  <si>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</si>
  <si>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</si>
  <si>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</si>
  <si>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</si>
  <si>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</si>
  <si>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</si>
  <si>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</si>
  <si>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</si>
  <si>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</si>
  <si>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</si>
  <si>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</si>
  <si>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</si>
  <si>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</si>
  <si>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</si>
  <si>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</si>
  <si>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</si>
  <si>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</si>
  <si>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</si>
  <si>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</si>
  <si>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</si>
  <si>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</si>
  <si>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</si>
  <si>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</si>
  <si>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</si>
  <si>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</si>
  <si>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</si>
  <si>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</si>
  <si>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</si>
  <si>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</si>
  <si>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</si>
  <si>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</si>
  <si>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</si>
  <si>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</si>
  <si>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</si>
  <si>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</si>
  <si>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</si>
  <si>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</si>
  <si>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</si>
  <si>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</si>
  <si>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</si>
  <si>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</si>
  <si>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</si>
  <si>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</si>
  <si>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</si>
  <si>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</si>
  <si>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</si>
  <si>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</si>
  <si>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</si>
  <si>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</si>
  <si>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</si>
  <si>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</si>
  <si>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</si>
  <si>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</si>
  <si>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</si>
  <si>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</si>
  <si>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</si>
  <si>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</si>
  <si>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</si>
  <si>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</si>
  <si>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</si>
  <si>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</si>
  <si>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</si>
  <si>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</si>
  <si>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</si>
  <si>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</si>
  <si>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</si>
  <si>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</si>
  <si>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</si>
  <si>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</si>
  <si>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</si>
  <si>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</si>
  <si>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</si>
  <si>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</si>
  <si>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</si>
  <si>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</si>
  <si>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</si>
  <si>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</si>
  <si>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</si>
  <si>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</si>
  <si>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</si>
  <si>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</si>
  <si>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</si>
  <si>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</si>
  <si>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</si>
  <si>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</si>
  <si>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</si>
  <si>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</si>
  <si>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</si>
  <si>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</si>
  <si>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</si>
  <si>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</si>
  <si>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</si>
  <si>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</si>
  <si>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</si>
  <si>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</si>
  <si>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</si>
  <si>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</si>
  <si>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</si>
  <si>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</si>
  <si>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</si>
  <si>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</si>
  <si>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</si>
  <si>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</si>
  <si>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</si>
  <si>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</si>
  <si>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</si>
  <si>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</si>
  <si>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</si>
  <si>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</si>
  <si>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</si>
  <si>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</si>
  <si>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</si>
  <si>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</si>
  <si>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</si>
  <si>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</si>
  <si>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</si>
  <si>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</si>
  <si>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</si>
  <si>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</si>
  <si>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</si>
  <si>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</si>
  <si>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</si>
  <si>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</si>
  <si>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</si>
  <si>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</si>
  <si>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</si>
  <si>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</si>
  <si>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</si>
  <si>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</si>
  <si>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</si>
  <si>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</si>
  <si>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</si>
  <si>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</si>
  <si>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</si>
  <si>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</si>
  <si>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</si>
  <si>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</si>
  <si>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</si>
  <si>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</si>
  <si>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</si>
  <si>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</si>
  <si>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</si>
  <si>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</si>
  <si>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</si>
  <si>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</si>
  <si>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</si>
  <si>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</si>
  <si>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</si>
  <si>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</si>
  <si>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</si>
  <si>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</si>
  <si>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</si>
  <si>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</si>
  <si>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</si>
  <si>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</si>
  <si>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</si>
  <si>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</si>
  <si>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</si>
  <si>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</si>
  <si>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</si>
  <si>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</si>
  <si>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</si>
  <si>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</si>
  <si>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</si>
  <si>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</si>
  <si>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</si>
  <si>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</si>
  <si>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</si>
  <si>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</si>
  <si>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</si>
  <si>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</si>
  <si>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</si>
  <si>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</si>
  <si>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</si>
  <si>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</si>
  <si>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</si>
  <si>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</si>
  <si>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</si>
  <si>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</si>
  <si>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</si>
  <si>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</si>
  <si>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</si>
  <si>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</si>
  <si>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</si>
  <si>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</si>
  <si>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</si>
  <si>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</si>
  <si>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</si>
  <si>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</si>
  <si>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</si>
  <si>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</si>
  <si>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</si>
  <si>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</si>
  <si>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</si>
  <si>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</si>
  <si>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</si>
  <si>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</si>
  <si>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</si>
  <si>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</si>
  <si>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</si>
  <si>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</si>
  <si>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</si>
  <si>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</si>
  <si>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</si>
  <si>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</si>
  <si>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</si>
  <si>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</si>
  <si>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</si>
  <si>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</si>
  <si>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</si>
  <si>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</si>
  <si>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</si>
  <si>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</si>
  <si>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</si>
  <si>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</si>
  <si>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</si>
  <si>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</si>
  <si>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</si>
  <si>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</si>
  <si>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</si>
  <si>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</si>
  <si>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</si>
  <si>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</si>
  <si>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</si>
  <si>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</si>
  <si>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</si>
  <si>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</si>
  <si>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</si>
  <si>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</si>
  <si>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</si>
  <si>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</si>
  <si>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</si>
  <si>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</si>
  <si>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</si>
  <si>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</si>
  <si>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</si>
  <si>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</si>
  <si>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</si>
  <si>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</si>
  <si>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</si>
  <si>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</si>
  <si>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</si>
  <si>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</si>
  <si>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</si>
  <si>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</si>
  <si>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</si>
  <si>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</si>
  <si>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</si>
  <si>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</si>
  <si>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</si>
  <si>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</si>
  <si>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</si>
  <si>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</si>
  <si>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</si>
  <si>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</si>
  <si>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</si>
  <si>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</si>
  <si>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</si>
  <si>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</si>
  <si>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</si>
  <si>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</si>
  <si>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</si>
  <si>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</si>
  <si>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</si>
  <si>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</si>
  <si>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</si>
  <si>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</si>
  <si>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</si>
  <si>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</si>
  <si>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</si>
  <si>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</si>
  <si>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</si>
  <si>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</si>
  <si>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</si>
  <si>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</si>
  <si>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</si>
  <si>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</si>
  <si>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</si>
  <si>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</si>
  <si>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</si>
  <si>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</si>
  <si>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</si>
  <si>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</si>
  <si>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</si>
  <si>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</si>
  <si>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</si>
  <si>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</si>
  <si>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</si>
  <si>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</si>
  <si>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</si>
  <si>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</si>
  <si>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</si>
  <si>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</si>
  <si>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</si>
  <si>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</si>
  <si>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</si>
  <si>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</si>
  <si>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</si>
  <si>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</si>
  <si>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</si>
  <si>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</si>
  <si>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</si>
  <si>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</si>
  <si>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</si>
  <si>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</si>
  <si>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</si>
  <si>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</si>
  <si>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</si>
  <si>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</si>
  <si>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</si>
  <si>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</si>
  <si>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</si>
  <si>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</si>
  <si>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</si>
  <si>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</si>
  <si>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</si>
  <si>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</si>
  <si>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</si>
  <si>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</si>
  <si>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</si>
  <si>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</si>
  <si>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</si>
  <si>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</si>
  <si>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</si>
  <si>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</si>
  <si>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</si>
  <si>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</si>
  <si>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</si>
  <si>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</si>
  <si>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</si>
  <si>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</si>
  <si>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</si>
  <si>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</si>
  <si>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</si>
  <si>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</si>
  <si>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</si>
  <si>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</si>
  <si>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</si>
  <si>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</si>
  <si>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</si>
  <si>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</si>
  <si>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</si>
  <si>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</si>
  <si>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</si>
  <si>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</si>
  <si>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</si>
  <si>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</si>
  <si>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</si>
  <si>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</si>
  <si>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</si>
  <si>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</si>
  <si>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</si>
  <si>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</si>
  <si>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</si>
  <si>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</si>
  <si>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</si>
  <si>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</si>
  <si>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</si>
  <si>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</si>
  <si>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</si>
  <si>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</si>
  <si>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</si>
  <si>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</si>
  <si>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</si>
  <si>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</si>
  <si>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</si>
  <si>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</si>
  <si>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</si>
  <si>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</si>
  <si>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</si>
  <si>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</si>
  <si>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</si>
  <si>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</si>
  <si>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</si>
  <si>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</si>
  <si>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</si>
  <si>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</si>
  <si>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</si>
  <si>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</si>
  <si>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</si>
  <si>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</si>
  <si>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</si>
  <si>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</si>
  <si>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</si>
  <si>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</si>
  <si>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</si>
  <si>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</si>
  <si>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</si>
  <si>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</si>
  <si>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</si>
  <si>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</si>
  <si>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</si>
  <si>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</si>
  <si>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</si>
  <si>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</si>
  <si>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</si>
  <si>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</si>
  <si>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</si>
  <si>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</si>
  <si>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</si>
  <si>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</si>
  <si>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</si>
  <si>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</si>
  <si>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</si>
  <si>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</si>
  <si>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</si>
  <si>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</si>
  <si>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</si>
  <si>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</si>
  <si>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</si>
  <si>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</si>
  <si>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</si>
  <si>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</si>
  <si>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</si>
  <si>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</si>
  <si>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</si>
  <si>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</si>
  <si>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</si>
  <si>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</si>
  <si>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</si>
  <si>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</si>
  <si>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</si>
  <si>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</si>
  <si>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</si>
  <si>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</si>
  <si>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</si>
  <si>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</si>
  <si>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</si>
  <si>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</si>
  <si>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</si>
  <si>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</si>
  <si>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</si>
  <si>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</si>
  <si>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</si>
  <si>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</si>
  <si>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</si>
  <si>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</si>
  <si>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</si>
  <si>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</si>
  <si>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</si>
  <si>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</si>
  <si>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</si>
  <si>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</si>
  <si>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</si>
  <si>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</si>
  <si>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</si>
  <si>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</si>
  <si>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</si>
  <si>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</si>
  <si>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</si>
  <si>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</si>
  <si>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</si>
  <si>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</si>
  <si>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</si>
  <si>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</si>
  <si>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</si>
  <si>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</si>
  <si>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</si>
  <si>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</si>
  <si>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</si>
  <si>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</si>
  <si>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</si>
  <si>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</si>
  <si>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</si>
  <si>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</si>
  <si>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</si>
  <si>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</si>
  <si>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</si>
  <si>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</si>
  <si>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</si>
  <si>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</si>
  <si>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</si>
  <si>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</si>
  <si>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</si>
  <si>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</si>
  <si>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</si>
  <si>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</si>
  <si>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</si>
  <si>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</si>
  <si>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</si>
  <si>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</si>
  <si>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</si>
  <si>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</si>
  <si>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</si>
  <si>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</si>
  <si>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</si>
  <si>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</si>
  <si>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</si>
  <si>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</si>
  <si>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</si>
  <si>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</si>
  <si>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</si>
  <si>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</si>
  <si>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</si>
  <si>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</si>
  <si>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</si>
  <si>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</si>
  <si>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</si>
  <si>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</si>
  <si>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</si>
  <si>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</si>
  <si>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</si>
  <si>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</si>
  <si>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</si>
  <si>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</si>
  <si>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</si>
  <si>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</si>
  <si>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</si>
  <si>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</si>
  <si>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</si>
  <si>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</si>
  <si>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</si>
  <si>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</si>
  <si>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</si>
  <si>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</si>
  <si>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</si>
  <si>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</si>
  <si>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</si>
  <si>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</si>
  <si>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</si>
  <si>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</si>
  <si>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</si>
  <si>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</si>
  <si>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</si>
  <si>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</si>
  <si>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</si>
  <si>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</si>
  <si>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</si>
  <si>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</si>
  <si>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</si>
  <si>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</si>
  <si>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</si>
  <si>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</si>
  <si>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</si>
  <si>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</si>
  <si>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</si>
  <si>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</si>
  <si>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</si>
  <si>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</si>
  <si>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</si>
  <si>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</si>
  <si>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</si>
  <si>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</si>
  <si>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</si>
  <si>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</si>
  <si>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</si>
  <si>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</si>
  <si>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</si>
  <si>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</si>
  <si>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</si>
  <si>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</si>
  <si>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</si>
  <si>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</si>
  <si>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</si>
  <si>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</si>
  <si>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</si>
  <si>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</si>
  <si>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</si>
  <si>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</si>
  <si>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</si>
  <si>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</si>
  <si>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</si>
  <si>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</si>
  <si>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</si>
  <si>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</si>
  <si>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</si>
  <si>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</si>
  <si>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</si>
  <si>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</si>
  <si>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</si>
  <si>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</si>
  <si>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</si>
  <si>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</si>
  <si>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</si>
  <si>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</si>
  <si>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</si>
  <si>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</si>
  <si>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</si>
  <si>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</si>
  <si>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</si>
  <si>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</si>
  <si>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</si>
  <si>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</si>
  <si>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</si>
  <si>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</si>
  <si>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</si>
  <si>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</si>
  <si>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</si>
  <si>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</si>
  <si>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</si>
  <si>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</si>
  <si>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</si>
  <si>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</si>
  <si>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</si>
  <si>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</si>
  <si>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</si>
  <si>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</si>
  <si>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</si>
  <si>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</si>
  <si>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</si>
  <si>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</si>
  <si>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</si>
  <si>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</si>
  <si>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</si>
  <si>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</si>
  <si>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</si>
  <si>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</si>
  <si>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</si>
  <si>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</si>
  <si>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</si>
  <si>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</si>
  <si>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</si>
  <si>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</si>
  <si>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</si>
  <si>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</si>
  <si>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</si>
  <si>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</si>
  <si>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</si>
  <si>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</si>
  <si>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</si>
  <si>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</si>
  <si>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</si>
  <si>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</si>
  <si>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</si>
  <si>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</si>
  <si>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</si>
  <si>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</si>
  <si>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</si>
  <si>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</si>
  <si>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</si>
  <si>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</si>
  <si>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</si>
  <si>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</si>
  <si>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</si>
  <si>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</si>
  <si>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</si>
  <si>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</si>
  <si>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</si>
  <si>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</si>
  <si>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</si>
  <si>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</si>
  <si>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</si>
  <si>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</si>
  <si>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</si>
  <si>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</si>
  <si>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</si>
  <si>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</si>
  <si>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</si>
  <si>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</si>
  <si>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</si>
  <si>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</si>
  <si>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</si>
  <si>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</si>
  <si>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</si>
  <si>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</si>
  <si>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</si>
  <si>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</si>
  <si>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</si>
  <si>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</si>
  <si>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</si>
  <si>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</si>
  <si>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</si>
  <si>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</si>
  <si>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</si>
  <si>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</si>
  <si>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</si>
  <si>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</si>
  <si>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</si>
  <si>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</si>
  <si>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</si>
  <si>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</si>
  <si>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</si>
  <si>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</si>
  <si>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</si>
  <si>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</si>
  <si>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</si>
  <si>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</si>
  <si>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</si>
  <si>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</si>
  <si>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</si>
  <si>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</si>
  <si>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</si>
  <si>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</si>
  <si>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</si>
  <si>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</si>
  <si>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</si>
  <si>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</si>
  <si>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</si>
  <si>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</si>
  <si>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</si>
  <si>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</si>
  <si>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</si>
  <si>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</si>
  <si>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</si>
  <si>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</si>
  <si>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</si>
  <si>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</si>
  <si>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</si>
  <si>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</si>
  <si>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</si>
  <si>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</si>
  <si>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</si>
  <si>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</si>
  <si>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</si>
  <si>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</si>
  <si>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</si>
  <si>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</si>
  <si>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</si>
  <si>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</si>
  <si>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</si>
  <si>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</si>
  <si>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</si>
  <si>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</si>
  <si>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</si>
  <si>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</si>
  <si>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</si>
  <si>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</si>
  <si>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</si>
  <si>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</si>
  <si>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</si>
  <si>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</si>
  <si>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</si>
  <si>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</si>
  <si>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</si>
  <si>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</si>
  <si>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</si>
  <si>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</si>
  <si>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</si>
  <si>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</si>
  <si>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</si>
  <si>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</si>
  <si>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</si>
  <si>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</si>
  <si>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</si>
  <si>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</si>
  <si>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</si>
  <si>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</si>
  <si>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</si>
  <si>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</si>
  <si>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</si>
  <si>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</si>
  <si>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</si>
  <si>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</si>
  <si>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</si>
  <si>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</si>
  <si>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</si>
  <si>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</si>
  <si>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</si>
  <si>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</si>
  <si>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</si>
  <si>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</si>
  <si>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</si>
  <si>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</si>
  <si>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</si>
  <si>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</si>
  <si>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</si>
  <si>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</si>
  <si>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</si>
  <si>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</si>
  <si>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</si>
  <si>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</si>
  <si>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</si>
  <si>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</si>
  <si>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</si>
  <si>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</si>
  <si>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</si>
  <si>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</si>
  <si>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</si>
  <si>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</si>
  <si>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</si>
  <si>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</si>
  <si>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</si>
  <si>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</si>
  <si>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</si>
  <si>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</si>
  <si>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</si>
  <si>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</si>
  <si>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</si>
  <si>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</si>
  <si>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</si>
  <si>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</si>
  <si>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</si>
  <si>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</si>
  <si>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</si>
  <si>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</si>
  <si>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</si>
  <si>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</si>
  <si>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</si>
  <si>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</si>
  <si>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</si>
  <si>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</si>
  <si>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</si>
  <si>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</si>
  <si>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</si>
  <si>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</si>
  <si>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</si>
  <si>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</si>
  <si>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</si>
  <si>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</si>
  <si>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</si>
  <si>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</si>
  <si>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</si>
  <si>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</si>
  <si>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</si>
  <si>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</si>
  <si>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</si>
  <si>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</si>
  <si>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</si>
  <si>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</si>
  <si>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</si>
  <si>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</si>
  <si>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</si>
  <si>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</si>
  <si>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</si>
  <si>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</si>
  <si>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</si>
  <si>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</si>
  <si>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</si>
  <si>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</si>
  <si>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</si>
  <si>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</si>
  <si>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</si>
  <si>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</si>
  <si>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</si>
  <si>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</si>
  <si>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</si>
  <si>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</si>
  <si>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</si>
  <si>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</si>
  <si>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</si>
  <si>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</si>
  <si>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</si>
  <si>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</si>
  <si>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</si>
  <si>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</si>
  <si>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</si>
  <si>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</si>
  <si>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</si>
  <si>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</si>
  <si>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</si>
  <si>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</si>
  <si>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</si>
  <si>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</si>
  <si>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</si>
  <si>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</si>
  <si>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</si>
  <si>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</si>
  <si>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</si>
  <si>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</si>
  <si>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</si>
  <si>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</si>
  <si>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</si>
  <si>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</si>
  <si>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</si>
  <si>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</si>
  <si>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</si>
  <si>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</si>
  <si>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</si>
  <si>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</si>
  <si>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</si>
  <si>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</si>
  <si>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</si>
  <si>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</si>
  <si>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</si>
  <si>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</si>
  <si>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</si>
  <si>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</si>
  <si>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</si>
  <si>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</si>
  <si>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</si>
  <si>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</si>
  <si>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</si>
  <si>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</si>
  <si>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</si>
  <si>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</si>
  <si>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</si>
  <si>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</si>
  <si>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</si>
  <si>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</si>
  <si>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</si>
  <si>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</si>
  <si>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</si>
  <si>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</si>
  <si>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</si>
  <si>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</si>
  <si>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</si>
  <si>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</si>
  <si>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</si>
  <si>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</si>
  <si>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</si>
  <si>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</si>
  <si>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</si>
  <si>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</si>
  <si>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</si>
  <si>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</si>
  <si>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</si>
  <si>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</si>
  <si>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</si>
  <si>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</si>
  <si>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</si>
  <si>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</si>
  <si>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</si>
  <si>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</si>
  <si>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</si>
  <si>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</si>
  <si>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</si>
  <si>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</si>
  <si>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</si>
  <si>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</si>
  <si>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</si>
  <si>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</si>
  <si>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</si>
  <si>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</si>
  <si>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</si>
  <si>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</si>
  <si>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</si>
  <si>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</si>
  <si>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</si>
  <si>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</si>
  <si>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</si>
  <si>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</si>
  <si>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</si>
  <si>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</si>
  <si>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</si>
  <si>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</si>
  <si>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</si>
  <si>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</si>
  <si>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</si>
  <si>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</si>
  <si>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</si>
  <si>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</si>
  <si>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</si>
  <si>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</si>
  <si>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</si>
  <si>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</si>
  <si>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</si>
  <si>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</si>
  <si>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</si>
  <si>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</si>
  <si>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</si>
  <si>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</si>
  <si>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</si>
  <si>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</si>
  <si>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</si>
  <si>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</si>
  <si>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</si>
  <si>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</si>
  <si>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</si>
  <si>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</si>
  <si>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</si>
  <si>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</si>
  <si>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</si>
  <si>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</si>
  <si>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</si>
  <si>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</si>
  <si>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</si>
  <si>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</si>
  <si>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</si>
  <si>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</si>
  <si>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</si>
  <si>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</si>
  <si>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</si>
  <si>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</si>
  <si>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</si>
  <si>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</si>
  <si>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</si>
  <si>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</si>
  <si>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</si>
  <si>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</si>
  <si>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</si>
  <si>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</si>
  <si>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</si>
  <si>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</si>
  <si>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</si>
  <si>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</si>
  <si>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</si>
  <si>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</si>
  <si>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</si>
  <si>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</si>
  <si>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</si>
  <si>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</si>
  <si>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</si>
  <si>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</si>
  <si>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</si>
  <si>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</si>
  <si>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</si>
  <si>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</si>
  <si>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</si>
  <si>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</si>
  <si>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</si>
  <si>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</si>
  <si>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</si>
  <si>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</si>
  <si>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</si>
  <si>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</si>
  <si>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</si>
  <si>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</si>
  <si>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</si>
  <si>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</si>
  <si>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</si>
  <si>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</si>
  <si>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</si>
  <si>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</si>
  <si>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</si>
  <si>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</si>
  <si>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</si>
  <si>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</si>
  <si>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</si>
  <si>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</si>
  <si>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</si>
  <si>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</si>
  <si>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</si>
  <si>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</si>
  <si>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</si>
  <si>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</si>
  <si>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</si>
  <si>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</si>
  <si>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</si>
  <si>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</si>
  <si>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</si>
  <si>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</si>
  <si>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</si>
  <si>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</si>
  <si>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</si>
  <si>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</si>
  <si>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</si>
  <si>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</si>
  <si>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</si>
  <si>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</si>
  <si>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</si>
  <si>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</si>
  <si>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</si>
  <si>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</si>
  <si>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</si>
  <si>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</si>
  <si>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</si>
  <si>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</si>
  <si>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</si>
  <si>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</si>
  <si>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</si>
  <si>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</si>
  <si>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</si>
  <si>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</si>
  <si>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</si>
  <si>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</si>
  <si>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</si>
  <si>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</si>
  <si>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</si>
  <si>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</si>
  <si>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</si>
  <si>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</si>
  <si>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</si>
  <si>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</si>
  <si>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</si>
  <si>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</si>
  <si>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</si>
  <si>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</si>
  <si>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</si>
  <si>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</si>
  <si>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</si>
  <si>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</si>
  <si>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</si>
  <si>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</si>
  <si>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</si>
  <si>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</si>
  <si>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</si>
  <si>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</si>
  <si>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</si>
  <si>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</si>
  <si>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</si>
  <si>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</si>
  <si>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</si>
  <si>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</si>
  <si>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</si>
  <si>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</si>
  <si>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</si>
  <si>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</si>
  <si>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</si>
  <si>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</si>
  <si>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</si>
  <si>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</si>
  <si>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</si>
  <si>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</si>
  <si>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</si>
  <si>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</si>
  <si>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</si>
  <si>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</si>
  <si>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</si>
  <si>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</si>
  <si>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</si>
  <si>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</si>
  <si>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</si>
  <si>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</si>
  <si>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</si>
  <si>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</si>
  <si>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</si>
  <si>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</si>
  <si>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</si>
  <si>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</si>
  <si>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</si>
  <si>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</si>
  <si>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</si>
  <si>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</si>
  <si>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</si>
  <si>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</si>
  <si>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</si>
  <si>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</si>
  <si>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</si>
  <si>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</si>
  <si>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</si>
  <si>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</si>
  <si>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</si>
  <si>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</si>
  <si>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</si>
  <si>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</si>
  <si>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</si>
  <si>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</si>
  <si>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</si>
  <si>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</si>
  <si>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</si>
  <si>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</si>
  <si>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</si>
  <si>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</si>
  <si>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</si>
  <si>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</si>
  <si>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</si>
  <si>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</si>
  <si>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</si>
  <si>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</si>
  <si>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</si>
  <si>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</si>
  <si>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</si>
  <si>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</si>
  <si>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</si>
  <si>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</si>
  <si>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</si>
  <si>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</si>
  <si>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</si>
  <si>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</si>
  <si>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</si>
  <si>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</si>
  <si>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</si>
  <si>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</si>
  <si>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</si>
  <si>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</si>
  <si>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</si>
  <si>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</si>
  <si>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</si>
  <si>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</si>
  <si>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</si>
  <si>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</si>
  <si>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</si>
  <si>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</si>
  <si>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</si>
  <si>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</si>
  <si>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</si>
  <si>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</si>
  <si>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</si>
  <si>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</si>
  <si>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</si>
  <si>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</si>
  <si>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</si>
  <si>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</si>
  <si>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</si>
  <si>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</si>
  <si>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</si>
  <si>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</si>
  <si>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</si>
  <si>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</si>
  <si>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</si>
  <si>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</si>
  <si>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</si>
  <si>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</si>
  <si>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</si>
  <si>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</si>
  <si>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</si>
  <si>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</si>
  <si>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</si>
  <si>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</si>
  <si>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</si>
  <si>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</si>
  <si>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</si>
  <si>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</si>
  <si>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</si>
  <si>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</si>
  <si>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</si>
  <si>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</si>
  <si>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</si>
  <si>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</si>
  <si>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</si>
  <si>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</si>
  <si>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</si>
  <si>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</si>
  <si>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</si>
  <si>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</si>
  <si>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</si>
  <si>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</si>
  <si>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</si>
  <si>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</si>
  <si>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</si>
  <si>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</si>
  <si>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</si>
  <si>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</si>
  <si>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</si>
  <si>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</si>
  <si>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</si>
  <si>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</si>
  <si>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</si>
  <si>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</si>
  <si>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</si>
  <si>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</si>
  <si>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</si>
  <si>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</si>
  <si>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</si>
  <si>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</si>
  <si>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</si>
  <si>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</si>
  <si>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</si>
  <si>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</si>
  <si>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</si>
  <si>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</si>
  <si>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</si>
  <si>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</si>
  <si>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</si>
  <si>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</si>
  <si>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</si>
  <si>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</si>
  <si>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</si>
  <si>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</si>
  <si>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</si>
  <si>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</si>
  <si>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</si>
  <si>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</si>
  <si>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</si>
  <si>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</si>
  <si>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</si>
  <si>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</si>
  <si>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</si>
  <si>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</si>
  <si>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</si>
  <si>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</si>
  <si>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</si>
  <si>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</si>
  <si>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</si>
  <si>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</si>
  <si>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</si>
  <si>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</si>
  <si>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</si>
  <si>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</si>
  <si>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</si>
  <si>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</si>
  <si>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</si>
  <si>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</si>
  <si>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</si>
  <si>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</si>
  <si>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</si>
  <si>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</si>
  <si>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</si>
  <si>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</si>
  <si>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</si>
  <si>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</si>
  <si>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</si>
  <si>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</si>
  <si>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</si>
  <si>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</si>
  <si>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</si>
  <si>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</si>
  <si>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</si>
  <si>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</si>
  <si>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</si>
  <si>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</si>
  <si>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</si>
  <si>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</si>
  <si>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</si>
  <si>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</si>
  <si>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</si>
  <si>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</si>
  <si>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</si>
  <si>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</si>
  <si>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</si>
  <si>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</si>
  <si>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</si>
  <si>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</si>
  <si>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</si>
  <si>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</si>
  <si>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</si>
  <si>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</si>
  <si>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</si>
  <si>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</si>
  <si>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</si>
  <si>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</si>
  <si>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</si>
  <si>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</si>
  <si>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</si>
  <si>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</si>
  <si>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</si>
  <si>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</si>
  <si>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</si>
  <si>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</si>
  <si>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</si>
  <si>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</si>
  <si>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</si>
  <si>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</si>
  <si>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</si>
  <si>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</si>
  <si>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</si>
  <si>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</si>
  <si>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</si>
  <si>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</si>
  <si>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</si>
  <si>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</si>
  <si>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</si>
  <si>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</si>
  <si>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</si>
  <si>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</si>
  <si>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</si>
  <si>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</si>
  <si>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</si>
  <si>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</si>
  <si>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</si>
  <si>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</si>
  <si>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</si>
  <si>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</si>
  <si>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</si>
  <si>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</si>
  <si>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</si>
  <si>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</si>
  <si>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</si>
  <si>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</si>
  <si>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</si>
  <si>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</si>
  <si>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</si>
  <si>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</si>
  <si>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</si>
  <si>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</si>
  <si>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</si>
  <si>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</si>
  <si>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</si>
  <si>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</si>
  <si>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</si>
  <si>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</si>
  <si>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</si>
  <si>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</si>
  <si>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</si>
  <si>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</si>
  <si>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</si>
  <si>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</si>
  <si>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</si>
  <si>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</si>
  <si>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</si>
  <si>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</si>
  <si>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</si>
  <si>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</si>
  <si>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</si>
  <si>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</si>
  <si>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</si>
  <si>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</si>
  <si>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</si>
  <si>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</si>
  <si>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</si>
  <si>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</si>
  <si>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</si>
  <si>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</si>
  <si>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</si>
  <si>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</si>
  <si>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</si>
  <si>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</si>
  <si>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</si>
  <si>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</si>
  <si>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</si>
  <si>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</si>
  <si>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</si>
  <si>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</si>
  <si>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</si>
  <si>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</si>
  <si>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</si>
  <si>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</si>
  <si>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</si>
  <si>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</si>
  <si>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</si>
  <si>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</si>
  <si>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</si>
  <si>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</si>
  <si>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</si>
  <si>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</si>
  <si>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</si>
  <si>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</si>
  <si>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</si>
  <si>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</si>
  <si>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</si>
  <si>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</si>
  <si>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</si>
  <si>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</si>
  <si>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</si>
  <si>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</si>
  <si>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</si>
  <si>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</si>
  <si>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</si>
  <si>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</si>
  <si>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</si>
  <si>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</si>
  <si>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</si>
  <si>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</si>
  <si>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</si>
  <si>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</si>
  <si>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</si>
  <si>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</si>
  <si>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</si>
  <si>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</si>
  <si>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</si>
  <si>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</si>
  <si>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</si>
  <si>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</si>
  <si>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</si>
  <si>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</si>
  <si>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</si>
  <si>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</si>
  <si>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</si>
  <si>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</si>
  <si>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</si>
  <si>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</si>
  <si>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</si>
  <si>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</si>
  <si>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</si>
  <si>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</si>
  <si>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</si>
  <si>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</si>
  <si>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</si>
  <si>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</si>
  <si>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</si>
  <si>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</si>
  <si>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</si>
  <si>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</si>
  <si>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</si>
  <si>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</si>
  <si>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</si>
  <si>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</si>
  <si>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</si>
  <si>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</si>
  <si>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</si>
  <si>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</si>
  <si>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</si>
  <si>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</si>
  <si>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</si>
  <si>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</si>
  <si>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</si>
  <si>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</si>
  <si>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</si>
  <si>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</si>
  <si>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</si>
  <si>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</si>
  <si>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</si>
  <si>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</si>
  <si>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</si>
  <si>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</si>
  <si>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</si>
  <si>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</si>
  <si>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</si>
  <si>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</si>
  <si>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</si>
  <si>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</si>
  <si>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</si>
  <si>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</si>
  <si>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</si>
  <si>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</si>
  <si>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</si>
  <si>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</si>
  <si>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</si>
  <si>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</si>
  <si>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</si>
  <si>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</si>
  <si>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</si>
  <si>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</si>
  <si>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</si>
  <si>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</si>
  <si>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</si>
  <si>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</si>
  <si>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</si>
  <si>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</si>
  <si>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</si>
  <si>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</si>
  <si>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</si>
  <si>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</si>
  <si>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</si>
  <si>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</si>
  <si>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</si>
  <si>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</si>
  <si>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</si>
  <si>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</si>
  <si>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</si>
  <si>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</si>
  <si>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</si>
  <si>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</si>
  <si>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</si>
  <si>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</si>
  <si>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</si>
  <si>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</si>
  <si>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</si>
  <si>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</si>
  <si>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</si>
  <si>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</si>
  <si>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</si>
  <si>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</si>
  <si>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</si>
  <si>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</si>
  <si>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</si>
  <si>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</si>
  <si>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</si>
  <si>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</si>
  <si>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</si>
  <si>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</si>
  <si>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</si>
  <si>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</si>
  <si>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</si>
  <si>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</si>
  <si>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</si>
  <si>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</si>
  <si>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</si>
  <si>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</si>
  <si>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</si>
  <si>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</si>
  <si>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</si>
  <si>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</si>
  <si>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</si>
  <si>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</si>
  <si>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</si>
  <si>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</si>
  <si>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</si>
  <si>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</si>
  <si>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</si>
  <si>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</si>
  <si>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</si>
  <si>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</si>
  <si>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</si>
  <si>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</si>
  <si>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</si>
  <si>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</si>
  <si>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</si>
  <si>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</si>
  <si>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</si>
  <si>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</si>
  <si>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</si>
  <si>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</si>
  <si>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</si>
  <si>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</si>
  <si>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</si>
  <si>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</si>
  <si>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</si>
  <si>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</si>
  <si>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</si>
  <si>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</si>
  <si>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</si>
  <si>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</si>
  <si>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</si>
  <si>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</si>
  <si>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</si>
  <si>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</si>
  <si>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</si>
  <si>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</si>
  <si>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</si>
  <si>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</si>
  <si>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</si>
  <si>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</si>
  <si>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</si>
  <si>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</si>
  <si>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</si>
  <si>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</si>
  <si>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</si>
  <si>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</si>
  <si>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</si>
  <si>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</si>
  <si>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</si>
  <si>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</si>
  <si>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</si>
  <si>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</si>
  <si>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</si>
  <si>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</si>
  <si>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</si>
  <si>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</si>
  <si>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</si>
  <si>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</si>
  <si>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</si>
  <si>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</si>
  <si>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</si>
  <si>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</si>
  <si>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</si>
  <si>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</si>
  <si>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</si>
  <si>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</si>
  <si>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</si>
  <si>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</si>
  <si>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</si>
  <si>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</si>
  <si>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</si>
  <si>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</si>
  <si>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</si>
  <si>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</si>
  <si>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</si>
  <si>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</si>
  <si>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</si>
  <si>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</si>
  <si>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</si>
  <si>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</si>
  <si>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</si>
  <si>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</si>
  <si>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</si>
  <si>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</si>
  <si>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</si>
  <si>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</si>
  <si>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</si>
  <si>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</si>
  <si>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</si>
  <si>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</si>
  <si>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</si>
  <si>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</si>
  <si>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</si>
  <si>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</si>
  <si>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</si>
  <si>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</si>
  <si>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</si>
  <si>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</si>
  <si>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</si>
  <si>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</si>
  <si>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</si>
  <si>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</si>
  <si>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</si>
  <si>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</si>
  <si>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</si>
  <si>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</si>
  <si>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</si>
  <si>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</si>
  <si>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</si>
  <si>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</si>
  <si>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</si>
  <si>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</si>
  <si>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</si>
  <si>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</si>
  <si>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</si>
  <si>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</si>
  <si>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</si>
  <si>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</si>
  <si>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</si>
  <si>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</si>
  <si>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</si>
  <si>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</si>
  <si>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</si>
  <si>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</si>
  <si>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</si>
  <si>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</si>
  <si>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</si>
  <si>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</si>
  <si>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</si>
  <si>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</si>
  <si>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</si>
  <si>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</si>
  <si>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</si>
  <si>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</si>
  <si>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</si>
  <si>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</si>
  <si>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</si>
  <si>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</si>
  <si>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</si>
  <si>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</si>
  <si>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</si>
  <si>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</si>
  <si>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</si>
  <si>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</si>
  <si>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</si>
  <si>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</si>
  <si>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</si>
  <si>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</si>
  <si>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</si>
  <si>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</si>
  <si>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</si>
  <si>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</si>
  <si>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</si>
  <si>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</si>
  <si>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</si>
  <si>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</si>
  <si>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</si>
  <si>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</si>
  <si>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</si>
  <si>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</si>
  <si>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</si>
  <si>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</si>
  <si>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</si>
  <si>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</si>
  <si>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</si>
  <si>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</si>
  <si>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</si>
  <si>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</si>
  <si>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</si>
  <si>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</si>
  <si>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</si>
  <si>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</si>
  <si>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</si>
  <si>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</si>
  <si>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</si>
  <si>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</si>
  <si>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</si>
  <si>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</si>
  <si>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</si>
  <si>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</si>
  <si>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</si>
  <si>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</si>
  <si>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</si>
  <si>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</si>
  <si>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</si>
  <si>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</si>
  <si>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</si>
  <si>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</si>
  <si>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</si>
  <si>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</si>
  <si>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</si>
  <si>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</si>
  <si>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</si>
  <si>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</si>
  <si>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</si>
  <si>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</si>
  <si>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</si>
  <si>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</si>
  <si>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</si>
  <si>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</si>
  <si>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</si>
  <si>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</si>
  <si>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</si>
  <si>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</si>
  <si>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</si>
  <si>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</si>
  <si>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</si>
  <si>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</si>
  <si>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</si>
  <si>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</si>
  <si>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</si>
  <si>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</si>
  <si>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</si>
  <si>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</si>
  <si>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</si>
  <si>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</si>
  <si>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</si>
  <si>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</si>
  <si>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</si>
  <si>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</si>
  <si>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</si>
  <si>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</si>
  <si>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</si>
  <si>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</si>
  <si>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</si>
  <si>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</si>
  <si>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</si>
  <si>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</si>
  <si>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</si>
  <si>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</si>
  <si>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</si>
  <si>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</si>
  <si>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</si>
  <si>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</si>
  <si>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</si>
  <si>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</si>
  <si>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</si>
  <si>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</si>
  <si>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</si>
  <si>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</si>
  <si>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</si>
  <si>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</si>
  <si>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</si>
  <si>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</si>
  <si>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</si>
  <si>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</si>
  <si>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</si>
  <si>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</si>
  <si>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</si>
  <si>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</si>
  <si>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</si>
  <si>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</si>
  <si>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</si>
  <si>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</si>
  <si>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</si>
  <si>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</si>
  <si>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</si>
  <si>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</si>
  <si>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</si>
  <si>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</si>
  <si>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</si>
  <si>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</si>
  <si>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</si>
  <si>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</si>
  <si>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</si>
  <si>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</si>
  <si>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</si>
  <si>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</si>
  <si>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</si>
  <si>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</si>
  <si>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</si>
  <si>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</si>
  <si>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</si>
  <si>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</si>
  <si>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</si>
  <si>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</si>
  <si>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</si>
  <si>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</si>
  <si>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</si>
  <si>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</si>
  <si>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</si>
  <si>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</si>
  <si>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</si>
  <si>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</si>
  <si>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</si>
  <si>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</si>
  <si>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</si>
  <si>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</si>
  <si>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</si>
  <si>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</si>
  <si>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</si>
  <si>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</si>
  <si>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</si>
  <si>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</si>
  <si>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</si>
  <si>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</si>
  <si>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</si>
  <si>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</si>
  <si>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</si>
  <si>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</si>
  <si>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</si>
  <si>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</si>
  <si>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</si>
  <si>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</si>
  <si>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</si>
  <si>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</si>
  <si>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</si>
  <si>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</si>
  <si>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</si>
  <si>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</si>
  <si>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</si>
  <si>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</si>
  <si>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</si>
  <si>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</si>
  <si>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</si>
  <si>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</si>
  <si>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</si>
  <si>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</si>
  <si>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</si>
  <si>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</si>
  <si>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</si>
  <si>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</si>
  <si>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</si>
  <si>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</si>
  <si>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</si>
  <si>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</si>
  <si>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</si>
  <si>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</si>
  <si>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</si>
  <si>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</si>
  <si>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</si>
  <si>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</si>
  <si>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</si>
  <si>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</si>
  <si>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</si>
  <si>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</si>
  <si>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</si>
  <si>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</si>
  <si>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</si>
  <si>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</si>
  <si>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</si>
  <si>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</si>
  <si>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</si>
  <si>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</si>
  <si>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</si>
  <si>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</si>
  <si>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</si>
  <si>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</si>
  <si>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</si>
  <si>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</si>
  <si>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</si>
  <si>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</si>
  <si>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</si>
  <si>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</si>
  <si>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</si>
  <si>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</si>
  <si>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</si>
  <si>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</si>
  <si>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</si>
  <si>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</si>
  <si>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</si>
  <si>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</si>
  <si>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</si>
  <si>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</si>
  <si>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</si>
  <si>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</si>
  <si>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</si>
  <si>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</si>
  <si>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</si>
  <si>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</si>
  <si>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</si>
  <si>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</si>
  <si>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</si>
  <si>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</si>
  <si>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</si>
  <si>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</si>
  <si>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</si>
  <si>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</si>
  <si>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</si>
  <si>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</si>
  <si>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</si>
  <si>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</si>
  <si>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</si>
  <si>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</si>
  <si>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</si>
  <si>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</si>
  <si>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</si>
  <si>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</si>
  <si>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</si>
  <si>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</si>
  <si>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</si>
  <si>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</si>
  <si>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</si>
  <si>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</si>
  <si>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</si>
  <si>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</si>
  <si>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</si>
  <si>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</si>
  <si>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</si>
  <si>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</si>
  <si>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</si>
  <si>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</si>
  <si>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</si>
  <si>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</si>
  <si>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</si>
  <si>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</si>
  <si>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</si>
  <si>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</si>
  <si>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</si>
  <si>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</si>
  <si>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</si>
  <si>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</si>
  <si>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</si>
  <si>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</si>
  <si>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</si>
  <si>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</si>
  <si>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</si>
  <si>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</si>
  <si>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</si>
  <si>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</si>
  <si>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</si>
  <si>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</si>
  <si>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</si>
  <si>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</si>
  <si>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</si>
  <si>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</si>
  <si>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</si>
  <si>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</si>
  <si>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</si>
  <si>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</si>
  <si>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</si>
  <si>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</si>
  <si>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</si>
  <si>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</si>
  <si>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</si>
  <si>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</si>
  <si>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</si>
  <si>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</si>
  <si>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</si>
  <si>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</si>
  <si>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</si>
  <si>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</si>
  <si>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</si>
  <si>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</si>
  <si>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</si>
  <si>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</si>
  <si>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</si>
  <si>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</si>
  <si>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</si>
  <si>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</si>
  <si>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</si>
  <si>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</si>
  <si>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</si>
  <si>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</si>
  <si>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</si>
  <si>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</si>
  <si>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</si>
  <si>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</si>
  <si>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</si>
  <si>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</si>
  <si>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</si>
  <si>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</si>
  <si>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</si>
  <si>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</si>
  <si>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</si>
  <si>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</si>
  <si>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</si>
  <si>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</si>
  <si>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</si>
  <si>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</si>
  <si>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</si>
  <si>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</si>
  <si>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</si>
  <si>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</si>
  <si>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</si>
  <si>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</si>
  <si>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</si>
  <si>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</si>
  <si>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</si>
  <si>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</si>
  <si>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</si>
  <si>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</si>
  <si>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</si>
  <si>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</si>
  <si>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</si>
  <si>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</si>
  <si>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</si>
  <si>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</si>
  <si>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</si>
  <si>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</si>
  <si>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</si>
  <si>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</si>
  <si>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</si>
  <si>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</si>
  <si>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</si>
  <si>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</si>
  <si>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</si>
  <si>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</si>
  <si>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</si>
  <si>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</si>
  <si>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</si>
  <si>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</si>
  <si>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</si>
  <si>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</si>
  <si>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</si>
  <si>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</si>
  <si>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</si>
  <si>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</si>
  <si>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</si>
  <si>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</si>
  <si>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</si>
  <si>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</si>
  <si>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</si>
  <si>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</si>
  <si>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</si>
  <si>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</si>
  <si>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</si>
  <si>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</si>
  <si>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</si>
  <si>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</si>
  <si>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</si>
  <si>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</si>
  <si>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</si>
  <si>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</si>
  <si>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</si>
  <si>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</si>
  <si>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</si>
  <si>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</si>
  <si>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</si>
  <si>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</si>
  <si>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</si>
  <si>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</si>
  <si>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</si>
  <si>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</si>
  <si>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</si>
  <si>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</si>
  <si>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</si>
  <si>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</si>
  <si>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</si>
  <si>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</si>
  <si>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</si>
  <si>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</si>
  <si>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</si>
  <si>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</si>
  <si>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</si>
  <si>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</si>
  <si>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</si>
  <si>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</si>
  <si>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</si>
  <si>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</si>
  <si>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</si>
  <si>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</si>
  <si>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</si>
  <si>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</si>
  <si>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</si>
  <si>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</si>
  <si>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</si>
  <si>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</si>
  <si>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</si>
  <si>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</si>
  <si>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</si>
  <si>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</si>
  <si>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</si>
  <si>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</si>
  <si>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</si>
  <si>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</si>
  <si>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</si>
  <si>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</si>
  <si>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</si>
  <si>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</si>
  <si>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</si>
  <si>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</si>
  <si>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</si>
  <si>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</si>
  <si>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</si>
  <si>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</si>
  <si>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</si>
  <si>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</si>
  <si>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</si>
  <si>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</si>
  <si>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</si>
  <si>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</si>
  <si>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</si>
  <si>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</si>
  <si>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</si>
  <si>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</si>
  <si>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</si>
  <si>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</si>
  <si>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</si>
  <si>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</si>
  <si>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</si>
  <si>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</si>
  <si>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</si>
  <si>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</si>
  <si>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</si>
  <si>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</si>
  <si>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</si>
  <si>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</si>
  <si>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</si>
  <si>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</si>
  <si>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</si>
  <si>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</si>
  <si>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</si>
  <si>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</si>
  <si>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</si>
  <si>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</si>
  <si>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</si>
  <si>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</si>
  <si>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</si>
  <si>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</si>
  <si>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</si>
  <si>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</si>
  <si>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</si>
  <si>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</si>
  <si>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</si>
  <si>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</si>
  <si>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</si>
  <si>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</si>
  <si>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</si>
  <si>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</si>
  <si>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</si>
  <si>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</si>
  <si>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</si>
  <si>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</si>
  <si>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</si>
  <si>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</si>
  <si>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</si>
  <si>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</si>
  <si>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</si>
  <si>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</si>
  <si>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</si>
  <si>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</si>
  <si>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</si>
  <si>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</si>
  <si>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</si>
  <si>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</si>
  <si>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</si>
  <si>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</si>
  <si>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</si>
  <si>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</si>
  <si>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</si>
  <si>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</si>
  <si>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</si>
  <si>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</si>
  <si>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</si>
  <si>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</si>
  <si>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</si>
  <si>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</si>
  <si>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</si>
  <si>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</si>
  <si>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</si>
  <si>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</si>
  <si>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</si>
  <si>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</si>
  <si>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</si>
  <si>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</si>
  <si>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</si>
  <si>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</si>
  <si>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</si>
  <si>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</si>
  <si>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</si>
  <si>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</si>
  <si>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</si>
  <si>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</si>
  <si>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</si>
  <si>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</si>
  <si>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</si>
  <si>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</si>
  <si>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</si>
  <si>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</si>
  <si>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</si>
  <si>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</si>
  <si>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</si>
  <si>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</si>
  <si>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</si>
  <si>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</si>
  <si>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</si>
  <si>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</si>
  <si>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</si>
  <si>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</si>
  <si>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</si>
  <si>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</si>
  <si>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</si>
  <si>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</si>
  <si>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</si>
  <si>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</si>
  <si>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</si>
  <si>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</si>
  <si>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</si>
  <si>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</si>
  <si>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</si>
  <si>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</si>
  <si>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</si>
  <si>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</si>
  <si>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</si>
  <si>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</si>
  <si>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</si>
  <si>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</si>
  <si>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</si>
  <si>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</si>
  <si>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</si>
  <si>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</si>
  <si>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</si>
  <si>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</si>
  <si>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</si>
  <si>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</si>
  <si>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</si>
  <si>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</si>
  <si>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</si>
  <si>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</si>
  <si>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</si>
  <si>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</si>
  <si>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</si>
  <si>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</si>
  <si>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</si>
  <si>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</si>
  <si>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</si>
  <si>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</si>
  <si>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</si>
  <si>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</si>
  <si>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</si>
  <si>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</si>
  <si>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</si>
  <si>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</si>
  <si>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</si>
  <si>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</si>
  <si>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</si>
  <si>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</si>
  <si>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</si>
  <si>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</si>
  <si>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</si>
  <si>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</si>
  <si>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</si>
  <si>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</si>
  <si>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</si>
  <si>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</si>
  <si>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</si>
  <si>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</si>
  <si>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</si>
  <si>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</si>
  <si>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</si>
  <si>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</si>
  <si>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</si>
  <si>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</si>
  <si>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</si>
  <si>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</si>
  <si>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</si>
  <si>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</si>
  <si>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</si>
  <si>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</si>
  <si>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</si>
  <si>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</si>
  <si>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</si>
  <si>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</si>
  <si>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</si>
  <si>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</si>
  <si>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</si>
  <si>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</si>
  <si>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</si>
  <si>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</si>
  <si>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</si>
  <si>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</si>
  <si>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</si>
  <si>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</si>
  <si>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</si>
  <si>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</si>
  <si>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</si>
  <si>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</si>
  <si>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</si>
  <si>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</si>
  <si>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</si>
  <si>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</si>
  <si>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</si>
  <si>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</si>
  <si>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</si>
  <si>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</si>
  <si>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</si>
  <si>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</si>
  <si>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</si>
  <si>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</si>
  <si>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</si>
  <si>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</si>
  <si>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</si>
  <si>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</si>
  <si>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</si>
  <si>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</si>
  <si>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</si>
  <si>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</si>
  <si>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</si>
  <si>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</si>
  <si>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</si>
  <si>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</si>
  <si>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</si>
  <si>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</si>
  <si>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</si>
  <si>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</si>
  <si>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</si>
  <si>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</si>
  <si>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</si>
  <si>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</si>
  <si>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</si>
  <si>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</si>
  <si>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</si>
  <si>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</si>
  <si>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</si>
  <si>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</si>
  <si>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</si>
  <si>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</si>
  <si>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</si>
  <si>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</si>
  <si>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</si>
  <si>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</si>
  <si>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</si>
  <si>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</si>
  <si>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</si>
  <si>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</si>
  <si>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</si>
  <si>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</si>
  <si>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</si>
  <si>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</si>
  <si>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</si>
  <si>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</si>
  <si>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</si>
  <si>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</si>
  <si>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</si>
  <si>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</si>
  <si>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</si>
  <si>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</si>
  <si>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</si>
  <si>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</si>
  <si>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</si>
  <si>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</si>
  <si>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</si>
  <si>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</si>
  <si>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</si>
  <si>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</si>
  <si>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</si>
  <si>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</si>
  <si>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</si>
  <si>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</si>
  <si>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</si>
  <si>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</si>
  <si>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</si>
  <si>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</si>
  <si>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</si>
  <si>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</si>
  <si>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</si>
  <si>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</si>
  <si>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</si>
  <si>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</si>
  <si>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</si>
  <si>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</si>
  <si>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</si>
  <si>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</si>
  <si>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</si>
  <si>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</si>
  <si>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</si>
  <si>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</si>
  <si>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</si>
  <si>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</si>
  <si>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</si>
  <si>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</si>
  <si>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</si>
  <si>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</si>
  <si>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</si>
  <si>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</si>
  <si>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</si>
  <si>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</si>
  <si>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</si>
  <si>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</si>
  <si>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</si>
  <si>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</si>
  <si>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</si>
  <si>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</si>
  <si>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</si>
  <si>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</si>
  <si>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</si>
  <si>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</si>
  <si>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</si>
  <si>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</si>
  <si>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</si>
  <si>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</si>
  <si>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</si>
  <si>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</si>
  <si>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</si>
  <si>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</si>
  <si>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</si>
  <si>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</si>
  <si>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</si>
  <si>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</si>
  <si>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</si>
  <si>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</si>
  <si>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</si>
  <si>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</si>
  <si>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</si>
  <si>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</si>
  <si>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</si>
  <si>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</si>
  <si>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</si>
  <si>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</si>
  <si>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</si>
  <si>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</si>
  <si>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</si>
  <si>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</si>
  <si>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</si>
  <si>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</si>
  <si>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</si>
  <si>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</si>
  <si>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</si>
  <si>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</si>
  <si>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</si>
  <si>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</si>
  <si>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</si>
  <si>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</si>
  <si>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</si>
  <si>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</si>
  <si>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</si>
  <si>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</si>
  <si>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</si>
  <si>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</si>
  <si>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</si>
  <si>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</si>
  <si>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</si>
  <si>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</si>
  <si>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</si>
  <si>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</si>
  <si>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</si>
  <si>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</si>
  <si>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</si>
  <si>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</si>
  <si>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</si>
  <si>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</si>
  <si>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</si>
  <si>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</si>
  <si>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</si>
  <si>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</si>
  <si>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</si>
  <si>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</si>
  <si>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</si>
  <si>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</si>
  <si>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</si>
  <si>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</si>
  <si>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</si>
  <si>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</si>
  <si>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</si>
  <si>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</si>
  <si>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</si>
  <si>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</si>
  <si>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</si>
  <si>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</si>
  <si>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</si>
  <si>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</si>
  <si>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</si>
  <si>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</si>
  <si>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</si>
  <si>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</si>
  <si>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</si>
  <si>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</si>
  <si>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</si>
  <si>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</si>
  <si>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</si>
  <si>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</si>
  <si>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</si>
  <si>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</si>
  <si>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</si>
  <si>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</si>
  <si>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</si>
  <si>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</si>
  <si>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</si>
  <si>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</si>
  <si>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</si>
  <si>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</si>
  <si>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</si>
  <si>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</si>
  <si>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</si>
  <si>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</si>
  <si>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</si>
  <si>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</si>
  <si>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</si>
  <si>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</si>
  <si>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</si>
  <si>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</si>
  <si>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</si>
  <si>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</si>
  <si>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</si>
  <si>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</si>
  <si>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</si>
  <si>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</si>
  <si>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</si>
  <si>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</si>
  <si>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</si>
  <si>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</si>
  <si>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</si>
  <si>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</si>
  <si>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</si>
  <si>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</si>
  <si>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</si>
  <si>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</si>
  <si>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</si>
  <si>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</si>
  <si>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</si>
  <si>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</si>
  <si>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</si>
  <si>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</si>
  <si>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</si>
  <si>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</si>
  <si>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</si>
  <si>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</si>
  <si>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</si>
  <si>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</si>
  <si>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</si>
  <si>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</si>
  <si>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</si>
  <si>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</si>
  <si>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</si>
  <si>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</si>
  <si>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</si>
  <si>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</si>
  <si>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</si>
  <si>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</si>
  <si>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</si>
  <si>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</si>
  <si>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</si>
  <si>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</si>
  <si>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</si>
  <si>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</si>
  <si>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</si>
  <si>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</si>
  <si>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</si>
  <si>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</si>
  <si>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</si>
  <si>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</si>
  <si>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</si>
  <si>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</si>
  <si>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</si>
  <si>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</si>
  <si>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</si>
  <si>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</si>
  <si>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</si>
  <si>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</si>
  <si>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</si>
  <si>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</si>
  <si>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</si>
  <si>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</si>
  <si>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</si>
  <si>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</si>
  <si>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</si>
  <si>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</si>
  <si>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</si>
  <si>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</si>
  <si>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</si>
  <si>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</si>
  <si>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</si>
  <si>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</si>
  <si>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</si>
  <si>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</si>
  <si>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</si>
  <si>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</si>
  <si>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</si>
  <si>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</si>
  <si>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</si>
  <si>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</si>
  <si>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</si>
  <si>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</si>
  <si>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</si>
  <si>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</si>
  <si>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</si>
  <si>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</si>
  <si>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</si>
  <si>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</si>
  <si>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</si>
  <si>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</si>
  <si>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</si>
  <si>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</si>
  <si>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</si>
  <si>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</si>
  <si>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</si>
  <si>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</si>
  <si>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</si>
  <si>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</si>
  <si>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</si>
  <si>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</si>
  <si>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</si>
  <si>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</si>
  <si>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</si>
  <si>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</si>
  <si>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</si>
  <si>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</si>
  <si>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</si>
  <si>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</si>
  <si>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</si>
  <si>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</si>
  <si>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</si>
  <si>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</si>
  <si>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</si>
  <si>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</si>
  <si>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</si>
  <si>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</si>
  <si>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</si>
  <si>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</si>
  <si>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</si>
  <si>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</si>
  <si>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</si>
  <si>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</si>
  <si>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</si>
  <si>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</si>
  <si>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</si>
  <si>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</si>
  <si>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</si>
  <si>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</si>
  <si>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</si>
  <si>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</si>
  <si>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</si>
  <si>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</si>
  <si>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</si>
  <si>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</si>
  <si>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</si>
  <si>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</si>
  <si>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</si>
  <si>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</si>
  <si>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</si>
  <si>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</si>
  <si>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</si>
  <si>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</si>
  <si>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</si>
  <si>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</si>
  <si>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</si>
  <si>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</si>
  <si>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</si>
  <si>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</si>
  <si>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</si>
  <si>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</si>
  <si>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</si>
  <si>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</si>
  <si>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</si>
  <si>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</si>
  <si>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</si>
  <si>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</si>
  <si>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</si>
  <si>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</si>
  <si>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</si>
  <si>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</si>
  <si>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</si>
  <si>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</si>
  <si>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</si>
  <si>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</si>
  <si>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</si>
  <si>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</si>
  <si>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</si>
  <si>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</si>
  <si>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</si>
  <si>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</si>
  <si>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</si>
  <si>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</si>
  <si>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</si>
  <si>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</si>
  <si>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</si>
  <si>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</si>
  <si>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</si>
  <si>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</si>
  <si>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</si>
  <si>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</si>
  <si>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</si>
  <si>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</si>
  <si>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</si>
  <si>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</si>
  <si>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</si>
  <si>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</si>
  <si>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</si>
  <si>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</si>
  <si>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</si>
  <si>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</si>
  <si>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</si>
  <si>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</si>
  <si>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</si>
  <si>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</si>
  <si>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</si>
  <si>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</si>
  <si>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</si>
  <si>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</si>
  <si>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</si>
  <si>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</si>
  <si>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</si>
  <si>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</si>
  <si>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</si>
  <si>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</si>
  <si>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</si>
  <si>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</si>
  <si>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</si>
  <si>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</si>
  <si>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</si>
  <si>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</si>
  <si>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</si>
  <si>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</si>
  <si>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</si>
  <si>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</si>
  <si>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</si>
  <si>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</si>
  <si>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</si>
  <si>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</si>
  <si>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</si>
  <si>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</si>
  <si>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</si>
  <si>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</si>
  <si>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</si>
  <si>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</si>
  <si>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</si>
  <si>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</si>
  <si>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</si>
  <si>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</si>
  <si>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</si>
  <si>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</si>
  <si>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</si>
  <si>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</si>
  <si>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</si>
  <si>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</si>
  <si>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</si>
  <si>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</si>
  <si>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</si>
  <si>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</si>
  <si>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</si>
  <si>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</si>
  <si>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</si>
  <si>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</si>
  <si>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</si>
  <si>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</si>
  <si>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</si>
  <si>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</si>
  <si>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</si>
  <si>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</si>
  <si>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</si>
  <si>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</si>
  <si>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</si>
  <si>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</si>
  <si>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</si>
  <si>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</si>
  <si>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</si>
  <si>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</si>
  <si>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</si>
  <si>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</si>
  <si>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</si>
  <si>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</si>
  <si>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</si>
  <si>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</si>
  <si>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</si>
  <si>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</si>
  <si>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</si>
  <si>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</si>
  <si>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</si>
  <si>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</si>
  <si>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</si>
  <si>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</si>
  <si>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</si>
  <si>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</si>
  <si>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</si>
  <si>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</si>
  <si>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</si>
  <si>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</si>
  <si>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</si>
  <si>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</si>
  <si>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</si>
  <si>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</si>
  <si>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</si>
  <si>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</si>
  <si>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</si>
  <si>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</si>
  <si>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</si>
  <si>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</si>
  <si>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</si>
  <si>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</si>
  <si>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</si>
  <si>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</si>
  <si>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</si>
  <si>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</si>
  <si>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</si>
  <si>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</si>
  <si>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</si>
  <si>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</si>
  <si>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</si>
  <si>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</si>
  <si>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</si>
  <si>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</si>
  <si>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</si>
  <si>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</si>
  <si>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</si>
  <si>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</si>
  <si>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</si>
  <si>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</si>
  <si>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</si>
  <si>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</si>
  <si>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</si>
  <si>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</si>
  <si>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</si>
  <si>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</si>
  <si>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</si>
  <si>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</si>
  <si>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</si>
  <si>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</si>
  <si>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</si>
  <si>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</si>
  <si>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</si>
  <si>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</si>
  <si>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</si>
  <si>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</si>
  <si>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</si>
  <si>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</si>
  <si>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</si>
  <si>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</si>
  <si>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</si>
  <si>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</si>
  <si>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</si>
  <si>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</si>
  <si>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</si>
  <si>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</si>
  <si>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</si>
  <si>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</si>
  <si>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</si>
  <si>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</si>
  <si>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</si>
  <si>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</si>
  <si>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</si>
  <si>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</si>
  <si>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</si>
  <si>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</si>
  <si>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</si>
  <si>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</si>
  <si>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</si>
  <si>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</si>
  <si>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</si>
  <si>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</si>
  <si>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</si>
  <si>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</si>
  <si>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</si>
  <si>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</si>
  <si>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</si>
  <si>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</si>
  <si>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</si>
  <si>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</si>
  <si>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</si>
  <si>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</si>
  <si>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</si>
  <si>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</si>
  <si>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</si>
  <si>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</si>
  <si>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</si>
  <si>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</si>
  <si>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</si>
  <si>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</si>
  <si>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</si>
  <si>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</si>
  <si>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</si>
  <si>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</si>
  <si>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</si>
  <si>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</si>
  <si>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</si>
  <si>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</si>
  <si>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</si>
  <si>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</si>
  <si>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</si>
  <si>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</si>
  <si>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</si>
  <si>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</si>
  <si>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</si>
  <si>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</si>
  <si>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</si>
  <si>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</si>
  <si>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</si>
  <si>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</si>
  <si>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</si>
  <si>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</si>
  <si>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</si>
  <si>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</si>
  <si>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</si>
  <si>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</si>
  <si>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</si>
  <si>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</si>
  <si>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</si>
  <si>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</si>
  <si>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</si>
  <si>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</si>
  <si>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</si>
  <si>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</si>
  <si>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</si>
  <si>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</si>
  <si>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</si>
  <si>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</si>
  <si>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</si>
  <si>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</si>
  <si>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</si>
  <si>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</si>
  <si>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</si>
  <si>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</si>
  <si>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</si>
  <si>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</si>
  <si>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</si>
  <si>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</si>
  <si>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</si>
  <si>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</si>
  <si>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</si>
  <si>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</si>
  <si>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</si>
  <si>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</si>
  <si>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</si>
  <si>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</si>
  <si>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</si>
  <si>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</si>
  <si>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</si>
  <si>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</si>
  <si>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</si>
  <si>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</si>
  <si>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</si>
  <si>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</si>
  <si>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</si>
  <si>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</si>
  <si>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</si>
  <si>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</si>
  <si>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</si>
  <si>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</si>
  <si>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</si>
  <si>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</si>
  <si>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</si>
  <si>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</si>
  <si>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</si>
  <si>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</si>
  <si>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</si>
  <si>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</si>
  <si>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</si>
  <si>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</si>
  <si>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</si>
  <si>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</si>
  <si>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</si>
  <si>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</si>
  <si>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</si>
  <si>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</si>
  <si>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</si>
  <si>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</si>
  <si>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</si>
  <si>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</si>
  <si>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</si>
  <si>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</si>
  <si>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</si>
  <si>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</si>
  <si>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</si>
  <si>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</si>
  <si>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</si>
  <si>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</si>
  <si>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</si>
  <si>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</si>
  <si>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</si>
  <si>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</si>
  <si>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</si>
  <si>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</si>
  <si>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</si>
  <si>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</si>
  <si>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</si>
  <si>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</si>
  <si>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</si>
  <si>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</si>
  <si>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</si>
  <si>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</si>
  <si>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</si>
  <si>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</si>
  <si>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</si>
  <si>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</si>
  <si>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</si>
  <si>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</si>
  <si>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</si>
  <si>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</si>
  <si>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</si>
  <si>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</si>
  <si>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</si>
  <si>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</si>
  <si>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</si>
  <si>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</si>
  <si>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</si>
  <si>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</si>
  <si>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</si>
  <si>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</si>
  <si>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</si>
  <si>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</si>
  <si>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</si>
  <si>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</si>
  <si>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</si>
  <si>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</si>
  <si>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</si>
  <si>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</si>
  <si>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</si>
  <si>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</si>
  <si>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</si>
  <si>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</si>
  <si>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</si>
  <si>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</si>
  <si>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</si>
  <si>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</si>
  <si>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</si>
  <si>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</si>
  <si>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</si>
  <si>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</si>
  <si>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</si>
  <si>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</si>
  <si>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</si>
  <si>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</si>
  <si>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</si>
  <si>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</si>
  <si>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</si>
  <si>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</si>
  <si>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</si>
  <si>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</si>
  <si>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</si>
  <si>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</si>
  <si>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</si>
  <si>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</si>
  <si>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</si>
  <si>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</si>
  <si>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</si>
  <si>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</si>
  <si>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</si>
  <si>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</si>
  <si>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</si>
  <si>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</si>
  <si>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</si>
  <si>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</si>
  <si>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</si>
  <si>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</si>
  <si>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</si>
  <si>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</si>
  <si>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</si>
  <si>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</si>
  <si>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</si>
  <si>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</si>
  <si>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</si>
  <si>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</si>
  <si>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</si>
  <si>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</si>
  <si>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</si>
  <si>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</si>
  <si>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</si>
  <si>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</si>
  <si>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</si>
  <si>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</si>
  <si>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</si>
  <si>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</si>
  <si>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</si>
  <si>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</si>
  <si>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</si>
  <si>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</si>
  <si>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</si>
  <si>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</si>
  <si>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</si>
  <si>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</si>
  <si>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</si>
  <si>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</si>
  <si>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</si>
  <si>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</si>
  <si>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</si>
  <si>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</si>
  <si>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</si>
  <si>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</si>
  <si>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</si>
  <si>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</si>
  <si>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</si>
  <si>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</si>
  <si>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</si>
  <si>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</si>
  <si>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</si>
  <si>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</si>
  <si>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</si>
  <si>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</si>
  <si>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</si>
  <si>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</si>
  <si>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</si>
  <si>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</si>
  <si>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</si>
  <si>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</si>
  <si>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</si>
  <si>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</si>
  <si>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</si>
  <si>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</si>
  <si>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</si>
  <si>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</si>
  <si>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</si>
  <si>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</si>
  <si>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</si>
  <si>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</si>
  <si>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</si>
  <si>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</si>
  <si>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</si>
  <si>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</si>
  <si>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</si>
  <si>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</si>
  <si>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</si>
  <si>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</si>
  <si>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</si>
  <si>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</si>
  <si>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</si>
  <si>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</si>
  <si>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</si>
  <si>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</si>
  <si>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</si>
  <si>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</si>
  <si>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</si>
  <si>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</si>
  <si>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</si>
  <si>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</si>
  <si>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</si>
  <si>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</si>
  <si>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</si>
  <si>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</si>
  <si>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</si>
  <si>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</si>
  <si>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</si>
  <si>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</si>
  <si>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</si>
  <si>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</si>
  <si>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</si>
  <si>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</si>
  <si>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</si>
  <si>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</si>
  <si>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</si>
  <si>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</si>
  <si>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</si>
  <si>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</si>
  <si>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</si>
  <si>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</si>
  <si>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</si>
  <si>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</si>
  <si>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</si>
  <si>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</si>
  <si>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</si>
  <si>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</si>
  <si>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</si>
  <si>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</si>
  <si>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</si>
  <si>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</si>
  <si>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</si>
  <si>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</si>
  <si>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</si>
  <si>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</si>
  <si>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</si>
  <si>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</si>
  <si>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</si>
  <si>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</si>
  <si>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</si>
  <si>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</si>
  <si>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</si>
  <si>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</si>
  <si>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</si>
  <si>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</si>
  <si>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</si>
  <si>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</si>
  <si>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</si>
  <si>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</si>
  <si>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</si>
  <si>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</si>
  <si>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</si>
  <si>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</si>
  <si>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</si>
  <si>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</si>
  <si>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</si>
  <si>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</si>
  <si>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</si>
  <si>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</si>
  <si>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</si>
  <si>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</si>
  <si>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</si>
  <si>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</si>
  <si>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</si>
  <si>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</si>
  <si>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</si>
  <si>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</si>
  <si>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</si>
  <si>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</si>
  <si>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</si>
  <si>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</si>
  <si>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</si>
  <si>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</si>
  <si>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</si>
  <si>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</si>
  <si>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</si>
  <si>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</si>
  <si>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</si>
  <si>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</si>
  <si>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</si>
  <si>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</si>
  <si>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</si>
  <si>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</si>
  <si>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</si>
  <si>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</si>
  <si>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</si>
  <si>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</si>
  <si>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</si>
  <si>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</si>
  <si>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</si>
  <si>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</si>
  <si>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</si>
  <si>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</si>
  <si>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</si>
  <si>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</si>
  <si>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</si>
  <si>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</si>
  <si>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</si>
  <si>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</si>
  <si>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</si>
  <si>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</si>
  <si>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</si>
  <si>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</si>
  <si>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</si>
  <si>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</si>
  <si>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</si>
  <si>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</si>
  <si>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</si>
  <si>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</si>
  <si>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</si>
  <si>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</si>
  <si>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</si>
  <si>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</si>
  <si>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</si>
  <si>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</si>
  <si>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</si>
  <si>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</si>
  <si>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</si>
  <si>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</si>
  <si>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</si>
  <si>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</si>
  <si>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</si>
  <si>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</si>
  <si>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</si>
  <si>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</si>
  <si>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</si>
  <si>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</si>
  <si>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</si>
  <si>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</si>
  <si>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</si>
  <si>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</si>
  <si>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</si>
  <si>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</si>
  <si>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</si>
  <si>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</si>
  <si>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</si>
  <si>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</si>
  <si>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</si>
  <si>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</si>
  <si>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</si>
  <si>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</si>
  <si>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</si>
  <si>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</si>
  <si>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</si>
  <si>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</si>
  <si>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</si>
  <si>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</si>
  <si>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</si>
  <si>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</si>
  <si>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</si>
  <si>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</si>
  <si>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</si>
  <si>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</si>
  <si>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</si>
  <si>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</si>
  <si>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</si>
  <si>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</si>
  <si>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</si>
  <si>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</si>
  <si>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</si>
  <si>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</si>
  <si>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</si>
  <si>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</si>
  <si>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</si>
  <si>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</si>
  <si>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</si>
  <si>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</si>
  <si>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</si>
  <si>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</si>
  <si>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</si>
  <si>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</si>
  <si>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</si>
  <si>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</si>
  <si>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</si>
  <si>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</si>
  <si>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</si>
  <si>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</si>
  <si>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</si>
  <si>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</si>
  <si>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</si>
  <si>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</si>
  <si>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</si>
  <si>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</si>
  <si>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</si>
  <si>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</si>
  <si>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</si>
  <si>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</si>
  <si>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</si>
  <si>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</si>
  <si>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</si>
  <si>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</si>
  <si>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</si>
  <si>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</si>
  <si>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</si>
  <si>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</si>
  <si>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</si>
  <si>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</si>
  <si>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</si>
  <si>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</si>
  <si>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</si>
  <si>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</si>
  <si>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</si>
  <si>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</si>
  <si>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</si>
  <si>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</si>
  <si>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</si>
  <si>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</si>
  <si>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</si>
  <si>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</si>
  <si>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</si>
  <si>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</si>
  <si>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</si>
  <si>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</si>
  <si>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</si>
  <si>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</si>
  <si>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</si>
  <si>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</si>
  <si>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</si>
  <si>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</si>
  <si>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</si>
  <si>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</si>
  <si>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</si>
  <si>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</si>
  <si>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</si>
  <si>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</si>
  <si>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</si>
  <si>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</si>
  <si>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</si>
  <si>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</si>
  <si>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</si>
  <si>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</si>
  <si>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</si>
  <si>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</si>
  <si>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</si>
  <si>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</si>
  <si>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</si>
  <si>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</si>
  <si>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</si>
  <si>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</si>
  <si>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</si>
  <si>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</si>
  <si>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</si>
  <si>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</si>
  <si>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</si>
  <si>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</si>
  <si>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</si>
  <si>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</si>
  <si>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</si>
  <si>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</si>
  <si>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</si>
  <si>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</si>
  <si>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</si>
  <si>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</si>
  <si>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</si>
  <si>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</si>
  <si>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</si>
  <si>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</si>
  <si>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</si>
  <si>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</si>
  <si>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</si>
  <si>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</si>
  <si>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</si>
  <si>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</si>
  <si>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</si>
  <si>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</si>
  <si>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</si>
  <si>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</si>
  <si>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</si>
  <si>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</si>
  <si>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</si>
  <si>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</si>
  <si>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</si>
  <si>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</si>
  <si>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</si>
  <si>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</si>
  <si>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</si>
  <si>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</si>
  <si>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</si>
  <si>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</si>
  <si>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</si>
  <si>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</si>
  <si>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</si>
  <si>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</si>
  <si>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</si>
  <si>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</si>
  <si>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</si>
  <si>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</si>
  <si>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</si>
  <si>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</si>
  <si>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</si>
  <si>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</si>
  <si>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</si>
  <si>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</si>
  <si>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</si>
  <si>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</si>
  <si>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</si>
  <si>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</si>
  <si>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</si>
  <si>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</si>
  <si>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</si>
  <si>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</si>
  <si>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</si>
  <si>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</si>
  <si>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</si>
  <si>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</si>
  <si>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</si>
  <si>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</si>
  <si>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</si>
  <si>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</si>
  <si>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</si>
  <si>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</si>
  <si>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</si>
  <si>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</si>
  <si>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</si>
  <si>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</si>
  <si>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</si>
  <si>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</si>
  <si>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</si>
  <si>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</si>
  <si>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</si>
  <si>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</si>
  <si>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</si>
  <si>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</si>
  <si>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</si>
  <si>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</si>
  <si>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</si>
  <si>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</si>
  <si>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</si>
  <si>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</si>
  <si>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</si>
  <si>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</si>
  <si>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</si>
  <si>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</si>
  <si>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</si>
  <si>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</si>
  <si>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</si>
  <si>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</si>
  <si>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</si>
  <si>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</si>
  <si>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</si>
  <si>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</si>
  <si>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</si>
  <si>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</si>
  <si>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</si>
  <si>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</si>
  <si>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</si>
  <si>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</si>
  <si>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</si>
  <si>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</si>
  <si>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</si>
  <si>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</si>
  <si>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</si>
  <si>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</si>
  <si>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</si>
  <si>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</si>
  <si>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</si>
  <si>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</si>
  <si>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</si>
  <si>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</si>
  <si>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</si>
  <si>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</si>
  <si>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</si>
  <si>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</si>
  <si>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</si>
  <si>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</si>
  <si>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</si>
  <si>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</si>
  <si>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</si>
  <si>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</si>
  <si>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</si>
  <si>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</si>
  <si>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</si>
  <si>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</si>
  <si>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</si>
  <si>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</si>
  <si>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</si>
  <si>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</si>
  <si>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</si>
  <si>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</si>
  <si>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</si>
  <si>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</si>
  <si>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</si>
  <si>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</si>
  <si>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</si>
  <si>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</si>
  <si>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</si>
  <si>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</si>
  <si>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</si>
  <si>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</si>
  <si>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</si>
  <si>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</si>
  <si>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</si>
  <si>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</si>
  <si>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</si>
  <si>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</si>
  <si>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</si>
  <si>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</si>
  <si>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</si>
  <si>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</si>
  <si>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</si>
  <si>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</si>
  <si>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</si>
  <si>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</si>
  <si>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</si>
  <si>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</si>
  <si>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</si>
  <si>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</si>
  <si>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</si>
  <si>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</si>
  <si>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</si>
  <si>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</si>
  <si>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</si>
  <si>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</si>
  <si>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</si>
  <si>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</si>
  <si>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</si>
  <si>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</si>
  <si>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</si>
  <si>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</si>
  <si>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</si>
  <si>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</si>
  <si>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</si>
  <si>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</si>
  <si>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</si>
  <si>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</si>
  <si>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</si>
  <si>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</si>
  <si>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</si>
  <si>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</si>
  <si>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</si>
  <si>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</si>
  <si>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</si>
  <si>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</si>
  <si>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</si>
  <si>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</si>
  <si>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</si>
  <si>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</si>
  <si>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</si>
  <si>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</si>
  <si>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</si>
  <si>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</si>
  <si>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</si>
  <si>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</si>
  <si>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</si>
  <si>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</si>
  <si>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</si>
  <si>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</si>
  <si>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</si>
  <si>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</si>
  <si>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</si>
  <si>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</si>
  <si>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</si>
  <si>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</si>
  <si>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</si>
  <si>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</si>
  <si>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</si>
  <si>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</si>
  <si>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</si>
  <si>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</si>
  <si>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</si>
  <si>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</si>
  <si>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</si>
  <si>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</si>
  <si>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</si>
  <si>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</si>
  <si>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</si>
  <si>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</si>
  <si>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</si>
  <si>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</si>
  <si>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</si>
  <si>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</si>
  <si>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</si>
  <si>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</si>
  <si>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</si>
  <si>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</si>
  <si>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</si>
  <si>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</si>
  <si>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</si>
  <si>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</si>
  <si>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</si>
  <si>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</si>
  <si>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</si>
  <si>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</si>
  <si>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</si>
  <si>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</si>
  <si>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</si>
  <si>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</si>
  <si>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</si>
  <si>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</si>
  <si>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</si>
  <si>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</si>
  <si>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</si>
  <si>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</si>
  <si>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</si>
  <si>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</si>
  <si>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</si>
  <si>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</si>
  <si>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</si>
  <si>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</si>
  <si>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</si>
  <si>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</si>
  <si>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</si>
  <si>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</si>
  <si>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</si>
  <si>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</si>
  <si>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</si>
  <si>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</si>
  <si>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</si>
  <si>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</si>
  <si>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</si>
  <si>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</si>
  <si>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</si>
  <si>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</si>
  <si>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</si>
  <si>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</si>
  <si>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</si>
  <si>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</si>
  <si>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</si>
  <si>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</si>
  <si>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</si>
  <si>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</si>
  <si>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</si>
  <si>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</si>
  <si>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</si>
  <si>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</si>
  <si>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</si>
  <si>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</si>
  <si>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</si>
  <si>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</si>
  <si>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</si>
  <si>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</si>
  <si>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</si>
  <si>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</si>
  <si>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</si>
  <si>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</si>
  <si>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</si>
  <si>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</si>
  <si>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</si>
  <si>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</si>
  <si>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</si>
  <si>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</si>
  <si>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</si>
  <si>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</si>
  <si>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</si>
  <si>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</si>
  <si>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</si>
  <si>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</si>
  <si>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</si>
  <si>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</si>
  <si>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</si>
  <si>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</si>
  <si>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</si>
  <si>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</si>
  <si>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</si>
  <si>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</si>
  <si>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</si>
  <si>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</si>
  <si>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</si>
  <si>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</si>
  <si>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</si>
  <si>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</si>
  <si>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</si>
  <si>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</si>
  <si>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</si>
  <si>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</si>
  <si>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</si>
  <si>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</si>
  <si>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</si>
  <si>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</si>
  <si>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</si>
  <si>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</si>
  <si>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</si>
  <si>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</si>
  <si>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</si>
  <si>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</si>
  <si>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</si>
  <si>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</si>
  <si>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</si>
  <si>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</si>
  <si>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</si>
  <si>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</si>
  <si>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</si>
  <si>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</si>
  <si>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</si>
  <si>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</si>
  <si>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</si>
  <si>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</si>
  <si>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</si>
  <si>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</si>
  <si>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</si>
  <si>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</si>
  <si>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</si>
  <si>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</si>
  <si>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</si>
  <si>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</si>
  <si>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</si>
  <si>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</si>
  <si>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</si>
  <si>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</si>
  <si>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</si>
  <si>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</si>
  <si>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</si>
  <si>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</si>
  <si>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</si>
  <si>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</si>
  <si>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</si>
  <si>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</si>
  <si>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</si>
  <si>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</si>
  <si>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</si>
  <si>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</si>
  <si>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</si>
  <si>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</si>
  <si>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</si>
  <si>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</si>
  <si>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</si>
  <si>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</si>
  <si>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</si>
  <si>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</si>
  <si>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</si>
  <si>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</si>
  <si>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</si>
  <si>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</si>
  <si>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</si>
  <si>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</si>
  <si>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</si>
  <si>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</si>
  <si>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</si>
  <si>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</si>
  <si>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</si>
  <si>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</si>
  <si>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</si>
  <si>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</si>
  <si>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</si>
  <si>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</si>
  <si>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</si>
  <si>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</si>
  <si>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</si>
  <si>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</si>
  <si>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</si>
  <si>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</si>
  <si>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</si>
  <si>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</si>
  <si>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</si>
  <si>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</si>
  <si>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</si>
  <si>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</si>
  <si>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</si>
  <si>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</si>
  <si>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</si>
  <si>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</si>
  <si>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</si>
  <si>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</si>
  <si>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</si>
  <si>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</si>
  <si>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</si>
  <si>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</si>
  <si>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</si>
  <si>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</si>
  <si>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</si>
  <si>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</si>
  <si>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</si>
  <si>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</si>
  <si>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</si>
  <si>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</si>
  <si>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</si>
  <si>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</si>
  <si>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</si>
  <si>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</si>
  <si>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</si>
  <si>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</si>
  <si>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</si>
  <si>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</si>
  <si>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</si>
  <si>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</si>
  <si>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</si>
  <si>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</si>
  <si>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</si>
  <si>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</si>
  <si>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</si>
  <si>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</si>
  <si>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</si>
  <si>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</si>
  <si>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</si>
  <si>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</si>
  <si>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</si>
  <si>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</si>
  <si>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</si>
  <si>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</si>
  <si>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</si>
  <si>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</si>
  <si>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</si>
  <si>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</si>
  <si>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</si>
  <si>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</si>
  <si>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</si>
  <si>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</si>
  <si>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</si>
  <si>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</si>
  <si>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</si>
  <si>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</si>
  <si>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</si>
  <si>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</si>
  <si>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</si>
  <si>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</si>
  <si>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</si>
  <si>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</si>
  <si>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</si>
  <si>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</si>
  <si>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</si>
  <si>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</si>
  <si>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</si>
  <si>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</si>
  <si>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</si>
  <si>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</si>
  <si>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</si>
  <si>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</si>
  <si>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</si>
  <si>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</si>
  <si>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</si>
  <si>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</si>
  <si>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</si>
  <si>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</si>
  <si>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</si>
  <si>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</si>
  <si>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</si>
  <si>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</si>
  <si>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</si>
  <si>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</si>
  <si>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</si>
  <si>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</si>
  <si>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</si>
  <si>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</si>
  <si>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</si>
  <si>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</si>
  <si>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</si>
  <si>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</si>
  <si>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</si>
  <si>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</si>
  <si>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</si>
  <si>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</si>
  <si>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</si>
  <si>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</si>
  <si>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</si>
  <si>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</si>
  <si>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</si>
  <si>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</si>
  <si>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</si>
  <si>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</si>
  <si>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</si>
  <si>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</si>
  <si>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</si>
  <si>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</si>
  <si>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</si>
  <si>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</si>
  <si>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</si>
  <si>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</si>
  <si>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</si>
  <si>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</si>
  <si>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</si>
  <si>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</si>
  <si>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</si>
  <si>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</si>
  <si>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</si>
  <si>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</si>
  <si>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</si>
  <si>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</si>
  <si>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</si>
  <si>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</si>
  <si>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</si>
  <si>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</si>
  <si>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</si>
  <si>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</si>
  <si>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</si>
  <si>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</si>
  <si>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</si>
  <si>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</si>
  <si>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</si>
  <si>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</si>
  <si>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</si>
  <si>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</si>
  <si>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</si>
  <si>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</si>
  <si>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</si>
  <si>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</si>
  <si>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</si>
  <si>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</si>
  <si>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</si>
  <si>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</si>
  <si>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</si>
  <si>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</si>
  <si>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</si>
  <si>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</si>
  <si>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</si>
  <si>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</si>
  <si>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</si>
  <si>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</si>
  <si>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</si>
  <si>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</si>
  <si>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</si>
  <si>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</si>
  <si>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</si>
  <si>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</si>
  <si>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</si>
  <si>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</si>
  <si>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</si>
  <si>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</si>
  <si>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</si>
  <si>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</si>
  <si>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</si>
  <si>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</si>
  <si>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</si>
  <si>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</si>
  <si>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</si>
  <si>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</si>
  <si>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</si>
  <si>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</si>
  <si>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</si>
  <si>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</si>
  <si>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</si>
  <si>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</si>
  <si>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</si>
  <si>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</si>
  <si>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</si>
  <si>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</si>
  <si>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</si>
  <si>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</si>
  <si>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</si>
  <si>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</si>
  <si>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</si>
  <si>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</si>
  <si>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</si>
  <si>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</si>
  <si>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</si>
  <si>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</si>
  <si>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</si>
  <si>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</si>
  <si>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</si>
  <si>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</si>
  <si>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</si>
  <si>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</si>
  <si>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</si>
  <si>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</si>
  <si>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</si>
  <si>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</si>
  <si>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</si>
  <si>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</si>
  <si>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</si>
  <si>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</si>
  <si>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</si>
  <si>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</si>
  <si>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</si>
  <si>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</si>
  <si>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</si>
  <si>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</si>
  <si>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</si>
  <si>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</si>
  <si>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</si>
  <si>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</si>
  <si>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</si>
  <si>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</si>
  <si>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</si>
  <si>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</si>
  <si>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</si>
  <si>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</si>
  <si>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</si>
  <si>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</si>
  <si>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</si>
  <si>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</si>
  <si>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</si>
  <si>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</si>
  <si>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</si>
  <si>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</si>
  <si>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</si>
  <si>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</si>
  <si>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</si>
  <si>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</si>
  <si>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</si>
  <si>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</si>
  <si>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</si>
  <si>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</si>
  <si>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</si>
  <si>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</si>
  <si>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</si>
  <si>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</si>
  <si>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</si>
  <si>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</si>
  <si>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</si>
  <si>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</si>
  <si>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</si>
  <si>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</si>
  <si>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</si>
  <si>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</si>
  <si>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</si>
  <si>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</si>
  <si>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</si>
  <si>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</si>
  <si>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</si>
  <si>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</si>
  <si>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</si>
  <si>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</si>
  <si>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</si>
  <si>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</si>
  <si>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</si>
  <si>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</si>
  <si>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</si>
  <si>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</si>
  <si>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</si>
  <si>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</si>
  <si>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</si>
  <si>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</si>
  <si>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</si>
  <si>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</si>
  <si>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</si>
  <si>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</si>
  <si>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</si>
  <si>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</si>
  <si>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</si>
  <si>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</si>
  <si>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</si>
  <si>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</si>
  <si>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</si>
  <si>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</si>
  <si>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</si>
  <si>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</si>
  <si>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</si>
  <si>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</si>
  <si>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</si>
  <si>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</si>
  <si>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</si>
  <si>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</si>
  <si>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</si>
  <si>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</si>
  <si>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</si>
  <si>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</si>
  <si>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</si>
  <si>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</si>
  <si>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</si>
  <si>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</si>
  <si>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</si>
  <si>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</si>
  <si>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</si>
  <si>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</si>
  <si>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</si>
  <si>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</si>
  <si>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</si>
  <si>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</si>
  <si>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</si>
  <si>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</si>
  <si>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</si>
  <si>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</si>
  <si>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</si>
  <si>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</si>
  <si>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</si>
  <si>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</si>
  <si>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</si>
  <si>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</si>
  <si>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</si>
  <si>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</si>
  <si>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</si>
  <si>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</si>
  <si>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</si>
  <si>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</si>
  <si>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</si>
  <si>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</si>
  <si>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</si>
  <si>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</si>
  <si>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</si>
  <si>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</si>
  <si>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</si>
  <si>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</si>
  <si>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</si>
  <si>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</si>
  <si>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</si>
  <si>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</si>
  <si>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</si>
  <si>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</si>
  <si>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</si>
  <si>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</si>
  <si>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</si>
  <si>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</si>
  <si>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</si>
  <si>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</si>
  <si>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</si>
  <si>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</si>
  <si>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</si>
  <si>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</si>
  <si>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</si>
  <si>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</si>
  <si>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</si>
  <si>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</si>
  <si>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</si>
  <si>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</si>
  <si>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</si>
  <si>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</si>
  <si>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</si>
  <si>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</si>
  <si>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</si>
  <si>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</si>
  <si>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</si>
  <si>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</si>
  <si>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</si>
  <si>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</si>
  <si>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</si>
  <si>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</si>
  <si>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</si>
  <si>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</si>
  <si>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</si>
  <si>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</si>
  <si>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</si>
  <si>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</si>
  <si>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</si>
  <si>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</si>
  <si>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</si>
  <si>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</si>
  <si>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</si>
  <si>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</si>
  <si>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</si>
  <si>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</si>
  <si>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</si>
  <si>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</si>
  <si>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</si>
  <si>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</si>
  <si>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</si>
  <si>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</si>
  <si>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</si>
  <si>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</si>
  <si>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</si>
  <si>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</si>
  <si>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</si>
  <si>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</si>
  <si>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</si>
  <si>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</si>
  <si>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</si>
  <si>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</si>
  <si>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</si>
  <si>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</si>
  <si>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</si>
  <si>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</si>
  <si>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</si>
  <si>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</si>
  <si>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</si>
  <si>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</si>
  <si>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</si>
  <si>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</si>
  <si>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</si>
  <si>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</si>
  <si>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</si>
  <si>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</si>
  <si>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</si>
  <si>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</si>
  <si>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</si>
  <si>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</si>
  <si>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</si>
  <si>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</si>
  <si>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</si>
  <si>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</si>
  <si>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</si>
  <si>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</si>
  <si>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</si>
  <si>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</si>
  <si>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</si>
  <si>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</si>
  <si>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</si>
  <si>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</si>
  <si>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</si>
  <si>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</si>
  <si>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</si>
  <si>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</si>
  <si>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</si>
  <si>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</si>
  <si>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</si>
  <si>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</si>
  <si>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</si>
  <si>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</si>
  <si>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</si>
  <si>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</si>
  <si>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</si>
  <si>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</si>
  <si>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</si>
  <si>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</si>
  <si>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</si>
  <si>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</si>
  <si>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</si>
  <si>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</si>
  <si>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</si>
  <si>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</si>
  <si>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</si>
  <si>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</si>
  <si>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</si>
  <si>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</si>
  <si>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</si>
  <si>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</si>
  <si>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</si>
  <si>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</si>
  <si>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</si>
  <si>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</si>
  <si>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</si>
  <si>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</si>
  <si>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</si>
  <si>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</si>
  <si>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</si>
  <si>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</si>
  <si>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</si>
  <si>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</si>
  <si>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</si>
  <si>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</si>
  <si>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</si>
  <si>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</si>
  <si>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</si>
  <si>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</si>
  <si>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</si>
  <si>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</si>
  <si>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</si>
  <si>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</si>
  <si>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</si>
  <si>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</si>
  <si>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</si>
  <si>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</si>
  <si>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</si>
  <si>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</si>
  <si>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</si>
  <si>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</si>
  <si>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</si>
  <si>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</si>
  <si>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</si>
  <si>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</si>
  <si>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</si>
  <si>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</si>
  <si>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</si>
  <si>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</si>
  <si>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</si>
  <si>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</si>
  <si>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</si>
  <si>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</si>
  <si>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</si>
  <si>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</si>
  <si>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</si>
  <si>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</si>
  <si>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</si>
  <si>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</si>
  <si>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</si>
  <si>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</si>
  <si>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</si>
  <si>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</si>
  <si>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</si>
  <si>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</si>
  <si>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</si>
  <si>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</si>
  <si>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</si>
  <si>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</si>
  <si>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</si>
  <si>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</si>
  <si>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</si>
  <si>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</si>
  <si>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</si>
  <si>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</si>
  <si>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</si>
  <si>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</si>
  <si>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</si>
  <si>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</si>
  <si>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</si>
  <si>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</si>
  <si>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</si>
  <si>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</si>
  <si>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</si>
  <si>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</si>
  <si>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</si>
  <si>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</si>
  <si>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</si>
  <si>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</si>
  <si>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</si>
  <si>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</si>
  <si>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</si>
  <si>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</si>
  <si>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</si>
  <si>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</si>
  <si>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</si>
  <si>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</si>
  <si>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</si>
  <si>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</si>
  <si>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</si>
  <si>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</si>
  <si>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</si>
  <si>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</si>
  <si>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</si>
  <si>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</si>
  <si>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</si>
  <si>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</si>
  <si>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</si>
  <si>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</si>
  <si>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</si>
  <si>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</si>
  <si>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</si>
  <si>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</si>
  <si>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</si>
  <si>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</si>
  <si>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</si>
  <si>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</si>
  <si>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</si>
  <si>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</si>
  <si>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</si>
  <si>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</si>
  <si>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</si>
  <si>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</si>
  <si>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</si>
  <si>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</si>
  <si>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</si>
  <si>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</si>
  <si>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</si>
  <si>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</si>
  <si>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</si>
  <si>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</si>
  <si>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</si>
  <si>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</si>
  <si>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</si>
  <si>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</si>
  <si>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</si>
  <si>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</si>
  <si>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</si>
  <si>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</si>
  <si>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</si>
  <si>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</si>
  <si>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</si>
  <si>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</si>
  <si>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</si>
  <si>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</si>
  <si>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</si>
  <si>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</si>
  <si>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</si>
  <si>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</si>
  <si>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</si>
  <si>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</si>
  <si>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</si>
  <si>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</si>
  <si>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</si>
  <si>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</si>
  <si>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</si>
  <si>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</si>
  <si>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</si>
  <si>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</si>
  <si>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</si>
  <si>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</si>
  <si>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</si>
  <si>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</si>
  <si>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</si>
  <si>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</si>
  <si>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</si>
  <si>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</si>
  <si>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</si>
  <si>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</si>
  <si>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</si>
  <si>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</si>
  <si>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</si>
  <si>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</si>
  <si>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</si>
  <si>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</si>
  <si>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</si>
  <si>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</si>
  <si>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</si>
  <si>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</si>
  <si>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</si>
  <si>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</si>
  <si>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</si>
  <si>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</si>
  <si>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</si>
  <si>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</si>
  <si>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</si>
  <si>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</si>
  <si>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</si>
  <si>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</si>
  <si>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</si>
  <si>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</si>
  <si>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</si>
  <si>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</si>
  <si>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</si>
  <si>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</si>
  <si>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</si>
  <si>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</si>
  <si>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</si>
  <si>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</si>
  <si>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</si>
  <si>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</si>
  <si>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</si>
  <si>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</si>
  <si>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</si>
  <si>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</si>
  <si>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</si>
  <si>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</si>
  <si>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</si>
  <si>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</si>
  <si>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</si>
  <si>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</si>
  <si>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</si>
  <si>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</si>
  <si>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</si>
  <si>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</si>
  <si>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</si>
  <si>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</si>
  <si>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</si>
  <si>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</si>
  <si>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</si>
  <si>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</si>
  <si>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</si>
  <si>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</si>
  <si>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</si>
  <si>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</si>
  <si>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</si>
  <si>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</si>
  <si>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</si>
  <si>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</si>
  <si>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</si>
  <si>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</si>
  <si>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</si>
  <si>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</si>
  <si>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</si>
  <si>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</si>
  <si>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</si>
  <si>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</si>
  <si>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</si>
  <si>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</si>
  <si>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</si>
  <si>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</si>
  <si>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</si>
  <si>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</si>
  <si>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</si>
  <si>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</si>
  <si>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</si>
  <si>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</si>
  <si>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</si>
  <si>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</si>
  <si>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</si>
  <si>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</si>
  <si>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</si>
  <si>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</si>
  <si>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</si>
  <si>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</si>
  <si>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</si>
  <si>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</si>
  <si>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</si>
  <si>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</si>
  <si>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</si>
  <si>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</si>
  <si>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</si>
  <si>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</si>
  <si>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</si>
  <si>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</si>
  <si>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</si>
  <si>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</si>
  <si>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</si>
  <si>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</si>
  <si>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</si>
  <si>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</si>
  <si>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</si>
  <si>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</si>
  <si>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</si>
  <si>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</si>
  <si>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</si>
  <si>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</si>
  <si>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</si>
  <si>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</si>
  <si>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</si>
  <si>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</si>
  <si>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</si>
  <si>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</si>
  <si>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</si>
  <si>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</si>
  <si>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</si>
  <si>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</si>
  <si>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</si>
  <si>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</si>
  <si>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</si>
  <si>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</si>
  <si>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</si>
  <si>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</si>
  <si>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</si>
  <si>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</si>
  <si>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</si>
  <si>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</si>
  <si>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</si>
  <si>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</si>
  <si>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</si>
  <si>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</si>
  <si>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</si>
  <si>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</si>
  <si>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</si>
  <si>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</si>
  <si>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</si>
  <si>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</si>
  <si>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</si>
  <si>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</si>
  <si>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</si>
  <si>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</si>
  <si>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</si>
  <si>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</si>
  <si>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</si>
  <si>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</si>
  <si>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</si>
  <si>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</si>
  <si>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</si>
  <si>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</si>
  <si>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</si>
  <si>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</si>
  <si>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</si>
  <si>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</si>
  <si>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</si>
  <si>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</si>
  <si>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</si>
  <si>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</si>
  <si>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</si>
  <si>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</si>
  <si>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</si>
  <si>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</si>
  <si>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</si>
  <si>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</si>
  <si>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</si>
  <si>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</si>
  <si>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</si>
  <si>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</si>
  <si>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</si>
  <si>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</si>
  <si>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</si>
  <si>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</si>
  <si>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</si>
  <si>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</si>
  <si>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</si>
  <si>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</si>
  <si>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</si>
  <si>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</si>
  <si>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</si>
  <si>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</si>
  <si>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</si>
  <si>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</si>
  <si>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</si>
  <si>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</si>
  <si>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</si>
  <si>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</si>
  <si>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</si>
  <si>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</si>
  <si>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</si>
  <si>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</si>
  <si>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</si>
  <si>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</si>
  <si>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</si>
  <si>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</si>
  <si>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</si>
  <si>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</si>
  <si>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</si>
  <si>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</si>
  <si>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</si>
  <si>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</si>
  <si>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</si>
  <si>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</si>
  <si>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</si>
  <si>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</si>
  <si>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</si>
  <si>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</si>
  <si>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</si>
  <si>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</si>
  <si>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</si>
  <si>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</si>
  <si>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</si>
  <si>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</si>
  <si>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</si>
  <si>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</si>
  <si>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</si>
  <si>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</si>
  <si>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</si>
  <si>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</si>
  <si>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</si>
  <si>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</si>
  <si>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</si>
  <si>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</si>
  <si>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</si>
  <si>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</si>
  <si>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</si>
  <si>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</si>
  <si>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</si>
  <si>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</si>
  <si>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</si>
  <si>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</si>
  <si>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</si>
  <si>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</si>
  <si>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</si>
  <si>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</si>
  <si>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</si>
  <si>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</si>
  <si>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</si>
  <si>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</si>
  <si>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</si>
  <si>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</si>
  <si>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</si>
  <si>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</si>
  <si>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</si>
  <si>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</si>
  <si>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</si>
  <si>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</si>
  <si>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</si>
  <si>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</si>
  <si>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</si>
  <si>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</si>
  <si>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</si>
  <si>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</si>
  <si>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</si>
  <si>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</si>
  <si>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</si>
  <si>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</si>
  <si>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</si>
  <si>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</si>
  <si>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</si>
  <si>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</si>
  <si>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</si>
  <si>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</si>
  <si>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</si>
  <si>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</si>
  <si>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</si>
  <si>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</si>
  <si>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</si>
  <si>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</si>
  <si>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</si>
  <si>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</si>
  <si>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</si>
  <si>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</si>
  <si>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</si>
  <si>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</si>
  <si>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</si>
  <si>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</si>
  <si>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</si>
  <si>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</si>
  <si>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</si>
  <si>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</si>
  <si>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</si>
  <si>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</si>
  <si>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</si>
  <si>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</si>
  <si>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</si>
  <si>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</si>
  <si>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</si>
  <si>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</si>
  <si>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</si>
  <si>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</si>
  <si>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</si>
  <si>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</si>
  <si>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</si>
  <si>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</si>
  <si>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</si>
  <si>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</si>
  <si>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</si>
  <si>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</si>
  <si>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</si>
  <si>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</si>
  <si>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</si>
  <si>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</si>
  <si>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</si>
  <si>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</si>
  <si>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</si>
  <si>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</si>
  <si>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</si>
  <si>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</si>
  <si>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</si>
  <si>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</si>
  <si>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</si>
  <si>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</si>
  <si>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</si>
  <si>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</si>
  <si>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</si>
  <si>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</si>
  <si>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</si>
  <si>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</si>
  <si>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</si>
  <si>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</si>
  <si>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</si>
  <si>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</si>
  <si>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</si>
  <si>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</si>
  <si>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</si>
  <si>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</si>
  <si>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</si>
  <si>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</si>
  <si>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</si>
  <si>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</si>
  <si>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</si>
  <si>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</si>
  <si>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</si>
  <si>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</si>
  <si>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</si>
  <si>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</si>
  <si>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</si>
  <si>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</si>
  <si>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</si>
  <si>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</si>
  <si>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</si>
  <si>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</si>
  <si>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</si>
  <si>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</si>
  <si>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</si>
  <si>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</si>
  <si>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</si>
  <si>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</si>
  <si>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</si>
  <si>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</si>
  <si>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</si>
  <si>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</si>
  <si>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</si>
  <si>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</si>
  <si>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</si>
  <si>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</si>
  <si>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</si>
  <si>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</si>
  <si>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</si>
  <si>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</si>
  <si>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</si>
  <si>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</si>
  <si>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</si>
  <si>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</si>
  <si>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</si>
  <si>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</si>
  <si>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</si>
  <si>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</si>
  <si>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</si>
  <si>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</si>
  <si>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</si>
  <si>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</si>
  <si>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</si>
  <si>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</si>
  <si>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</si>
  <si>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</si>
  <si>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</si>
  <si>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</si>
  <si>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</si>
  <si>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</si>
  <si>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</si>
  <si>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</si>
  <si>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</si>
  <si>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</si>
  <si>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</si>
  <si>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</si>
  <si>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</si>
  <si>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</si>
  <si>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</si>
  <si>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</si>
  <si>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</si>
  <si>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</si>
  <si>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</si>
  <si>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</si>
  <si>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</si>
  <si>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</si>
  <si>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</si>
  <si>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</si>
  <si>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</si>
  <si>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</si>
  <si>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</si>
  <si>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</si>
  <si>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</si>
  <si>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</si>
  <si>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</si>
  <si>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</si>
  <si>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</si>
  <si>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</si>
  <si>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</si>
  <si>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</si>
  <si>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</si>
  <si>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</si>
  <si>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</si>
  <si>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</si>
  <si>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</si>
  <si>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</si>
  <si>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</si>
  <si>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</si>
  <si>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</si>
  <si>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</si>
  <si>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</si>
  <si>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</si>
  <si>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</si>
  <si>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</si>
  <si>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</si>
  <si>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</si>
  <si>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</si>
  <si>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</si>
  <si>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</si>
  <si>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</si>
  <si>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</si>
  <si>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</si>
  <si>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</si>
  <si>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</si>
  <si>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</si>
  <si>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</si>
  <si>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</si>
  <si>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</si>
  <si>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</si>
  <si>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</si>
  <si>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</si>
  <si>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</si>
  <si>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</si>
  <si>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</si>
  <si>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</si>
  <si>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</si>
  <si>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</si>
  <si>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</si>
  <si>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</si>
  <si>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</si>
  <si>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</si>
  <si>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</si>
  <si>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</si>
  <si>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</si>
  <si>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</si>
  <si>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</si>
  <si>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</si>
  <si>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</si>
  <si>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</si>
  <si>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</si>
  <si>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</si>
  <si>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</si>
  <si>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</si>
  <si>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</si>
  <si>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</si>
  <si>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</si>
  <si>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</si>
  <si>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</si>
  <si>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</si>
  <si>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</si>
  <si>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</si>
  <si>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</si>
  <si>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</si>
  <si>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</si>
  <si>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</si>
  <si>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</si>
  <si>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</si>
  <si>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</si>
  <si>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</si>
  <si>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</si>
  <si>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</si>
  <si>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</si>
  <si>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</si>
  <si>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</si>
  <si>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</si>
  <si>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</si>
  <si>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</si>
  <si>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</si>
  <si>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</si>
  <si>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</si>
  <si>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</si>
  <si>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</si>
  <si>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</si>
  <si>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</si>
  <si>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</si>
  <si>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</si>
  <si>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</si>
  <si>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</si>
  <si>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</si>
  <si>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</si>
  <si>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</si>
  <si>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</si>
  <si>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</si>
  <si>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</si>
  <si>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</si>
  <si>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</si>
  <si>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</si>
  <si>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</si>
  <si>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</si>
  <si>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</si>
  <si>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</si>
  <si>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</si>
  <si>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</si>
  <si>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</si>
  <si>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</si>
  <si>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</si>
  <si>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</si>
  <si>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</si>
  <si>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</si>
  <si>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</si>
  <si>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</si>
  <si>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</si>
  <si>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</si>
  <si>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</si>
  <si>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</si>
  <si>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</si>
  <si>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</si>
  <si>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</si>
  <si>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</si>
  <si>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</si>
  <si>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</si>
  <si>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</si>
  <si>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</si>
  <si>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</si>
  <si>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</si>
  <si>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</si>
  <si>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</si>
  <si>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</si>
  <si>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</si>
  <si>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</si>
  <si>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</si>
  <si>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</si>
  <si>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</si>
  <si>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</si>
  <si>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</si>
  <si>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</si>
  <si>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</si>
  <si>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</si>
  <si>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</si>
  <si>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</si>
  <si>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</si>
  <si>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</si>
  <si>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</si>
  <si>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</si>
  <si>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</si>
  <si>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</si>
  <si>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</si>
  <si>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</si>
  <si>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</si>
  <si>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</si>
  <si>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</si>
  <si>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</si>
  <si>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</si>
  <si>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</si>
  <si>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</si>
  <si>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</si>
  <si>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</si>
  <si>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</si>
  <si>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</si>
  <si>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</si>
  <si>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</si>
  <si>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</si>
  <si>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</si>
  <si>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</si>
  <si>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</si>
  <si>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</si>
  <si>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</si>
  <si>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</si>
  <si>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</si>
  <si>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</si>
  <si>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</si>
  <si>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</si>
  <si>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</si>
  <si>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</si>
  <si>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</si>
  <si>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</si>
  <si>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</si>
  <si>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</si>
  <si>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</si>
  <si>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</si>
  <si>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</si>
  <si>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</si>
  <si>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</si>
  <si>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</si>
  <si>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</si>
  <si>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</si>
  <si>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</si>
  <si>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</si>
  <si>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</si>
  <si>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</si>
  <si>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</si>
  <si>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</si>
  <si>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</si>
  <si>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</si>
  <si>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</si>
  <si>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</si>
  <si>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</si>
  <si>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</si>
  <si>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</si>
  <si>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</si>
  <si>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</si>
  <si>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</si>
  <si>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</si>
  <si>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</si>
  <si>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</si>
  <si>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</si>
  <si>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</si>
  <si>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</si>
  <si>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</si>
  <si>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</si>
  <si>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</si>
  <si>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</si>
  <si>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</si>
  <si>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</si>
  <si>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</si>
  <si>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</si>
  <si>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</si>
  <si>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</si>
  <si>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</si>
  <si>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</si>
  <si>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</si>
  <si>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</si>
  <si>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</si>
  <si>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</si>
  <si>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</si>
  <si>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</si>
  <si>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</si>
  <si>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</si>
  <si>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</si>
  <si>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</si>
  <si>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</si>
  <si>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</si>
  <si>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</si>
  <si>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</si>
  <si>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</si>
  <si>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</si>
  <si>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</si>
  <si>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</si>
  <si>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</si>
  <si>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</si>
  <si>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</si>
  <si>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</si>
  <si>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</si>
  <si>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</si>
  <si>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</si>
  <si>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</si>
  <si>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</si>
  <si>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</si>
  <si>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</si>
  <si>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</si>
  <si>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</si>
  <si>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</si>
  <si>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</si>
  <si>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</si>
  <si>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</si>
  <si>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</si>
  <si>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</si>
  <si>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</si>
  <si>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</si>
  <si>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</si>
  <si>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</si>
  <si>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</si>
  <si>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</si>
  <si>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</si>
  <si>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</si>
  <si>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</si>
  <si>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</si>
  <si>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</si>
  <si>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</si>
  <si>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</si>
  <si>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</si>
  <si>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</si>
  <si>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</si>
  <si>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</si>
  <si>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</si>
  <si>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</si>
  <si>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</si>
  <si>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</si>
  <si>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</si>
  <si>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</si>
  <si>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</si>
  <si>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</si>
  <si>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</si>
  <si>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</si>
  <si>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</si>
  <si>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</si>
  <si>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</si>
  <si>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</si>
  <si>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</si>
  <si>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</si>
  <si>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</si>
  <si>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</si>
  <si>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</si>
  <si>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</si>
  <si>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</si>
  <si>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</si>
  <si>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</si>
  <si>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</si>
  <si>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</si>
  <si>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</si>
  <si>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</si>
  <si>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</si>
  <si>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</si>
  <si>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</si>
  <si>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</si>
  <si>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</si>
  <si>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</si>
  <si>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</si>
  <si>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</si>
  <si>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</si>
  <si>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</si>
  <si>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</si>
  <si>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</si>
  <si>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</si>
  <si>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</si>
  <si>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</si>
  <si>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</si>
  <si>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</si>
  <si>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</si>
  <si>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</si>
  <si>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</si>
  <si>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</si>
  <si>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</si>
  <si>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</si>
  <si>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</si>
  <si>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</si>
  <si>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</si>
  <si>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</si>
  <si>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</si>
  <si>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</si>
  <si>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</si>
  <si>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</si>
  <si>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</si>
  <si>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</si>
  <si>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</si>
  <si>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</si>
  <si>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</si>
  <si>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</si>
  <si>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</si>
  <si>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</si>
  <si>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</si>
  <si>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</si>
  <si>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</si>
  <si>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</si>
  <si>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</si>
  <si>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</si>
  <si>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</si>
  <si>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</si>
  <si>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</si>
  <si>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</si>
  <si>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</si>
  <si>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</si>
  <si>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</si>
  <si>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</si>
  <si>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</si>
  <si>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</si>
  <si>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</si>
  <si>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</si>
  <si>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</si>
  <si>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</si>
  <si>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</si>
  <si>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</si>
  <si>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</si>
  <si>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</si>
  <si>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</si>
  <si>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</si>
  <si>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</si>
  <si>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</si>
  <si>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</si>
  <si>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</si>
  <si>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</si>
  <si>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</si>
  <si>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</si>
  <si>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</si>
  <si>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</si>
  <si>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</si>
  <si>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</si>
  <si>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</si>
  <si>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</si>
  <si>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</si>
  <si>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</si>
  <si>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</si>
  <si>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</si>
  <si>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</si>
  <si>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</si>
  <si>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</si>
  <si>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</si>
  <si>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</si>
  <si>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</si>
  <si>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</si>
  <si>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</si>
  <si>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</si>
  <si>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</si>
  <si>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</si>
  <si>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</si>
  <si>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</si>
  <si>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</si>
  <si>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</si>
  <si>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</si>
  <si>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</si>
  <si>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</si>
  <si>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</si>
  <si>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</si>
  <si>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</si>
  <si>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</si>
  <si>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</si>
  <si>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</si>
  <si>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</si>
  <si>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</si>
  <si>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</si>
  <si>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</si>
  <si>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</si>
  <si>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</si>
  <si>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</si>
  <si>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</si>
  <si>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</si>
  <si>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</si>
  <si>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</si>
  <si>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</si>
  <si>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</si>
  <si>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</si>
  <si>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</si>
  <si>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</si>
  <si>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</si>
  <si>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</si>
  <si>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</si>
  <si>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</si>
  <si>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</si>
  <si>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</si>
  <si>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</si>
  <si>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</si>
  <si>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</si>
  <si>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</si>
  <si>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</si>
  <si>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</si>
  <si>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</si>
  <si>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</si>
  <si>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</si>
  <si>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</si>
  <si>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</si>
  <si>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</si>
  <si>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</si>
  <si>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</si>
  <si>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</si>
  <si>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</si>
  <si>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</si>
  <si>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</si>
  <si>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</si>
  <si>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</si>
  <si>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</si>
  <si>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</si>
  <si>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</si>
  <si>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</si>
  <si>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</si>
  <si>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</si>
  <si>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</si>
  <si>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</si>
  <si>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</si>
  <si>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</si>
  <si>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</si>
  <si>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</si>
  <si>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</si>
  <si>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</si>
  <si>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</si>
  <si>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</si>
  <si>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</si>
  <si>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</si>
  <si>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</si>
  <si>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</si>
  <si>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</si>
  <si>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</si>
  <si>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</si>
  <si>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</si>
  <si>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</si>
  <si>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</si>
  <si>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</si>
  <si>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</si>
  <si>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</si>
  <si>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</si>
  <si>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</si>
  <si>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</si>
  <si>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</si>
  <si>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</si>
  <si>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</si>
  <si>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</si>
  <si>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</si>
  <si>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</si>
  <si>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</si>
  <si>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</si>
  <si>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</si>
  <si>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</si>
  <si>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</si>
  <si>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</si>
  <si>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</si>
  <si>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</si>
  <si>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</si>
  <si>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</si>
  <si>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</si>
  <si>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</si>
  <si>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</si>
  <si>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</si>
  <si>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</si>
  <si>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</si>
  <si>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</si>
  <si>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</si>
  <si>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</si>
  <si>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</si>
  <si>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</si>
  <si>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</si>
  <si>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</si>
  <si>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</si>
  <si>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</si>
  <si>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</si>
  <si>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</si>
  <si>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</si>
  <si>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</si>
  <si>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</si>
  <si>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</si>
  <si>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</si>
  <si>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</si>
  <si>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</si>
  <si>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</si>
  <si>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</si>
  <si>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</si>
  <si>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</si>
  <si>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</si>
  <si>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</si>
  <si>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</si>
  <si>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</si>
  <si>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</si>
  <si>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</si>
  <si>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</si>
  <si>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</si>
  <si>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</si>
  <si>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</si>
  <si>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</si>
  <si>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</si>
  <si>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</si>
  <si>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</si>
  <si>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</si>
  <si>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</si>
  <si>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</si>
  <si>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</si>
  <si>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</si>
  <si>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</si>
  <si>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</si>
  <si>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</si>
  <si>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</si>
  <si>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</si>
  <si>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</si>
  <si>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</si>
  <si>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</si>
  <si>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</si>
  <si>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</si>
  <si>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</si>
  <si>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</si>
  <si>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</si>
  <si>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</si>
  <si>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</si>
  <si>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</si>
  <si>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</si>
  <si>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</si>
  <si>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</si>
  <si>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</si>
  <si>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</si>
  <si>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</si>
  <si>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</si>
  <si>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</si>
  <si>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</si>
  <si>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</si>
  <si>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</si>
  <si>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</si>
  <si>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</si>
  <si>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</si>
  <si>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</si>
  <si>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</si>
  <si>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</si>
  <si>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</si>
  <si>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</si>
  <si>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</si>
  <si>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</si>
  <si>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</si>
  <si>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</si>
  <si>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</si>
  <si>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</si>
  <si>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</si>
  <si>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</si>
  <si>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</si>
  <si>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</si>
  <si>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</si>
  <si>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</si>
  <si>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</si>
  <si>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</si>
  <si>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</si>
  <si>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</si>
  <si>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</si>
  <si>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</si>
  <si>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</si>
  <si>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</si>
  <si>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</si>
  <si>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</si>
  <si>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</si>
  <si>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</si>
  <si>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</si>
  <si>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</si>
  <si>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</si>
  <si>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</si>
  <si>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</si>
  <si>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</si>
  <si>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</si>
  <si>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</si>
  <si>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</si>
  <si>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</si>
  <si>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</si>
  <si>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</si>
  <si>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</si>
  <si>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</si>
  <si>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</si>
  <si>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</si>
  <si>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</si>
  <si>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</si>
  <si>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</si>
  <si>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</si>
  <si>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</si>
  <si>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</si>
  <si>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</si>
  <si>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</si>
  <si>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</si>
  <si>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</si>
  <si>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</si>
  <si>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</si>
  <si>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</si>
  <si>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</si>
  <si>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</si>
  <si>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</si>
  <si>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</si>
  <si>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</si>
  <si>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</si>
  <si>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</si>
  <si>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</si>
  <si>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</si>
  <si>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</si>
  <si>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</si>
  <si>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</si>
  <si>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</si>
  <si>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</si>
  <si>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</si>
  <si>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</si>
  <si>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</si>
  <si>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</si>
  <si>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</si>
  <si>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</si>
  <si>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</si>
  <si>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</si>
  <si>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</si>
  <si>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</si>
  <si>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</si>
  <si>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</si>
  <si>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</si>
  <si>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</si>
  <si>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</si>
  <si>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</si>
  <si>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</si>
  <si>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</si>
  <si>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</si>
  <si>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</si>
  <si>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</si>
  <si>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</si>
  <si>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</si>
  <si>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</si>
  <si>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</si>
  <si>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</si>
  <si>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</si>
  <si>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</si>
  <si>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</si>
  <si>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</si>
  <si>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</si>
  <si>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</si>
  <si>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</si>
  <si>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</si>
  <si>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</si>
  <si>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</si>
  <si>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</si>
  <si>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</si>
  <si>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</si>
  <si>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</si>
  <si>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</si>
  <si>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</si>
  <si>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</si>
  <si>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</si>
  <si>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</si>
  <si>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</si>
  <si>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</si>
  <si>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</si>
  <si>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</si>
  <si>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</si>
  <si>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</si>
  <si>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</si>
  <si>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</si>
  <si>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</si>
  <si>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</si>
  <si>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</si>
  <si>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</si>
  <si>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</si>
  <si>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</si>
  <si>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</si>
  <si>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</si>
  <si>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</si>
  <si>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</si>
  <si>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</si>
  <si>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</si>
  <si>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</si>
  <si>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</si>
  <si>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</si>
  <si>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</si>
  <si>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</si>
  <si>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</si>
  <si>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</si>
  <si>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</si>
  <si>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</si>
  <si>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</si>
  <si>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</si>
  <si>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</si>
  <si>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</si>
  <si>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</si>
  <si>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</si>
  <si>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</si>
  <si>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</si>
  <si>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</si>
  <si>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</si>
  <si>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</si>
  <si>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</si>
  <si>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</si>
  <si>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</si>
  <si>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</si>
  <si>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</si>
  <si>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</si>
  <si>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</si>
  <si>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</si>
  <si>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</si>
  <si>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</si>
  <si>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</si>
  <si>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</si>
  <si>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</si>
  <si>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</si>
  <si>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</si>
  <si>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</si>
  <si>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</si>
  <si>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</si>
  <si>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</si>
  <si>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</si>
  <si>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</si>
  <si>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</si>
  <si>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</si>
  <si>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</si>
  <si>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</si>
  <si>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</si>
  <si>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</si>
  <si>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</si>
  <si>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</si>
  <si>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</si>
  <si>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</si>
  <si>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</si>
  <si>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</si>
  <si>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</si>
  <si>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</si>
  <si>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</si>
  <si>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</si>
  <si>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</si>
  <si>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</si>
  <si>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</si>
  <si>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</si>
  <si>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</si>
  <si>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</si>
  <si>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</si>
  <si>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</si>
  <si>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</si>
  <si>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</si>
  <si>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</si>
  <si>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</si>
  <si>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</si>
  <si>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</si>
  <si>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</si>
  <si>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</si>
  <si>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</si>
  <si>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</si>
  <si>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</si>
  <si>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</si>
  <si>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</si>
  <si>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</si>
  <si>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</si>
  <si>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</si>
  <si>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</si>
  <si>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</si>
  <si>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</si>
  <si>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</si>
  <si>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</si>
  <si>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</si>
  <si>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</si>
  <si>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</si>
  <si>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</si>
  <si>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</si>
  <si>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</si>
  <si>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</si>
  <si>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</si>
  <si>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</si>
  <si>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</si>
  <si>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</si>
  <si>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</si>
  <si>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</si>
  <si>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</si>
  <si>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</si>
  <si>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</si>
  <si>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</si>
  <si>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</si>
  <si>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</si>
  <si>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</si>
  <si>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</si>
  <si>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</si>
  <si>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</si>
  <si>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</si>
  <si>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</si>
  <si>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</si>
  <si>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</si>
  <si>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</si>
  <si>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</si>
  <si>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</si>
  <si>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</si>
  <si>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</si>
  <si>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</si>
  <si>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</si>
  <si>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</si>
  <si>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</si>
  <si>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</si>
  <si>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</si>
  <si>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</si>
  <si>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</si>
  <si>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</si>
  <si>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</si>
  <si>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</si>
  <si>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</si>
  <si>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</si>
  <si>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</si>
  <si>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</si>
  <si>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</si>
  <si>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</si>
  <si>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</si>
  <si>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</si>
  <si>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</si>
  <si>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</si>
  <si>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</si>
  <si>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</si>
  <si>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</si>
  <si>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</si>
  <si>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</si>
  <si>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</si>
  <si>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</si>
  <si>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</si>
  <si>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</si>
  <si>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</si>
  <si>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</si>
  <si>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</si>
  <si>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</si>
  <si>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</si>
  <si>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</si>
  <si>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</si>
  <si>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</si>
  <si>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</si>
  <si>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</si>
  <si>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</si>
  <si>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</si>
  <si>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</si>
  <si>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</si>
  <si>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</si>
  <si>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</si>
  <si>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</si>
  <si>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</si>
  <si>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</si>
  <si>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</si>
  <si>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</si>
  <si>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</si>
  <si>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</si>
  <si>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</si>
  <si>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</si>
  <si>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</si>
  <si>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</si>
  <si>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</si>
  <si>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</si>
  <si>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</si>
  <si>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</si>
  <si>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</si>
  <si>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</si>
  <si>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</si>
  <si>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</si>
  <si>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</si>
  <si>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</si>
  <si>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</si>
  <si>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</si>
  <si>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</si>
  <si>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</si>
  <si>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</si>
  <si>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</si>
  <si>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</si>
  <si>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</si>
  <si>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</si>
  <si>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</si>
  <si>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</si>
  <si>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</si>
  <si>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</si>
  <si>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</si>
  <si>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</si>
  <si>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</si>
  <si>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</si>
  <si>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</si>
  <si>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</si>
  <si>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</si>
  <si>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</si>
  <si>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</si>
  <si>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</si>
  <si>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</si>
  <si>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</si>
  <si>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</si>
  <si>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</si>
  <si>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</si>
  <si>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</si>
  <si>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</si>
  <si>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</si>
  <si>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</si>
  <si>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</si>
  <si>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</si>
  <si>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</si>
  <si>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</si>
  <si>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</si>
  <si>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</si>
  <si>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</si>
  <si>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</si>
  <si>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</si>
  <si>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</si>
  <si>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</si>
  <si>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</si>
  <si>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</si>
  <si>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</si>
  <si>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</si>
  <si>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</si>
  <si>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</si>
  <si>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</si>
  <si>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</si>
  <si>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</si>
  <si>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</si>
  <si>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</si>
  <si>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</si>
  <si>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</si>
  <si>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</si>
  <si>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</si>
  <si>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</si>
  <si>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</si>
  <si>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</si>
  <si>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</si>
  <si>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</si>
  <si>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</si>
  <si>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</si>
  <si>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</si>
  <si>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</si>
  <si>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</si>
  <si>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</si>
  <si>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</si>
  <si>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</si>
  <si>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</si>
  <si>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</si>
  <si>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</si>
  <si>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</si>
  <si>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</si>
  <si>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</si>
  <si>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</si>
  <si>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</si>
  <si>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</si>
  <si>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</si>
  <si>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</si>
  <si>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</si>
  <si>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</si>
  <si>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</si>
  <si>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</si>
  <si>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</si>
  <si>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</si>
  <si>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</si>
  <si>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</si>
  <si>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</si>
  <si>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</si>
  <si>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</si>
  <si>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</si>
  <si>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</si>
  <si>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</si>
  <si>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</si>
  <si>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</si>
  <si>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</si>
  <si>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</si>
  <si>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</si>
  <si>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</si>
  <si>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</si>
  <si>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</si>
  <si>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</si>
  <si>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</si>
  <si>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</si>
  <si>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</si>
  <si>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</si>
  <si>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</si>
  <si>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</si>
  <si>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</si>
  <si>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</si>
  <si>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</si>
  <si>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</si>
  <si>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</si>
  <si>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</si>
  <si>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</si>
  <si>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</si>
  <si>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</si>
  <si>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</si>
  <si>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</si>
  <si>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</si>
  <si>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</si>
  <si>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</si>
  <si>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</si>
  <si>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</si>
  <si>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</si>
  <si>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</si>
  <si>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</si>
  <si>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</si>
  <si>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</si>
  <si>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</si>
  <si>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</si>
  <si>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</si>
  <si>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</si>
  <si>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</si>
  <si>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</si>
  <si>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</si>
  <si>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</si>
  <si>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</si>
  <si>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</si>
  <si>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</si>
  <si>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</si>
  <si>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</si>
  <si>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</si>
  <si>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</si>
  <si>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</si>
  <si>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</si>
  <si>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</si>
  <si>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</si>
  <si>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</si>
  <si>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</si>
  <si>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</si>
  <si>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</si>
  <si>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</si>
  <si>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</si>
  <si>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</si>
  <si>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</si>
  <si>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</si>
  <si>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</si>
  <si>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</si>
  <si>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</si>
  <si>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</si>
  <si>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</si>
  <si>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</si>
  <si>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</si>
  <si>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</si>
  <si>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</si>
  <si>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</si>
  <si>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</si>
  <si>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</si>
  <si>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</si>
  <si>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</si>
  <si>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</si>
  <si>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</si>
  <si>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</si>
  <si>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</si>
  <si>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</si>
  <si>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</si>
  <si>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</si>
  <si>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</si>
  <si>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</si>
  <si>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</si>
  <si>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</si>
  <si>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</si>
  <si>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</si>
  <si>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</si>
  <si>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</si>
  <si>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</si>
  <si>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</si>
  <si>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</si>
  <si>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</si>
  <si>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</si>
  <si>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</si>
  <si>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</si>
  <si>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</si>
  <si>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</si>
  <si>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</si>
  <si>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</si>
  <si>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</si>
  <si>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</si>
  <si>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</si>
  <si>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</si>
  <si>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</si>
  <si>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</si>
  <si>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</si>
  <si>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</si>
  <si>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</si>
  <si>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</si>
  <si>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</si>
  <si>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</si>
  <si>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</si>
  <si>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</si>
  <si>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</si>
  <si>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</si>
  <si>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</si>
  <si>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</si>
  <si>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</si>
  <si>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</si>
  <si>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</si>
  <si>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</si>
  <si>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</si>
  <si>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</si>
  <si>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</si>
  <si>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</si>
  <si>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</si>
  <si>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</si>
  <si>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</si>
  <si>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</si>
  <si>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</si>
  <si>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</si>
  <si>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</si>
  <si>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</si>
  <si>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</si>
  <si>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</si>
  <si>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</si>
  <si>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</si>
  <si>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</si>
  <si>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</si>
  <si>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</si>
  <si>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</si>
  <si>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</si>
  <si>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</si>
  <si>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</si>
  <si>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</si>
  <si>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</si>
  <si>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</si>
  <si>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</si>
  <si>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</si>
  <si>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</si>
  <si>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</si>
  <si>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</si>
  <si>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</si>
  <si>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</si>
  <si>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</si>
  <si>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</si>
  <si>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</si>
  <si>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</si>
  <si>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</si>
  <si>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</si>
  <si>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</si>
  <si>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</si>
  <si>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</si>
  <si>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</si>
  <si>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</si>
  <si>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</si>
  <si>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</si>
  <si>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</si>
  <si>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</si>
  <si>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</si>
  <si>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</si>
  <si>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</si>
  <si>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</si>
  <si>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</si>
  <si>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</si>
  <si>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</si>
  <si>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</si>
  <si>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</si>
  <si>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</si>
  <si>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</si>
  <si>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</si>
  <si>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</si>
  <si>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</si>
  <si>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</si>
  <si>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</si>
  <si>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</si>
  <si>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</si>
  <si>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</si>
  <si>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</si>
  <si>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</si>
  <si>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</si>
  <si>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</si>
  <si>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</si>
  <si>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</si>
  <si>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</si>
  <si>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</si>
  <si>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</si>
  <si>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</si>
  <si>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</si>
  <si>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</si>
  <si>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</si>
  <si>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</si>
  <si>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</si>
  <si>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</si>
  <si>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</si>
  <si>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</si>
  <si>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</si>
  <si>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</si>
  <si>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</si>
  <si>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</si>
  <si>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</si>
  <si>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</si>
  <si>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</si>
  <si>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</si>
  <si>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</si>
  <si>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</si>
  <si>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</si>
  <si>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</si>
  <si>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</si>
  <si>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</si>
  <si>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</si>
  <si>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</si>
  <si>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</si>
  <si>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</si>
  <si>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</si>
  <si>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</si>
  <si>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</si>
  <si>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</si>
  <si>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</si>
  <si>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</si>
  <si>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</si>
  <si>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</si>
  <si>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</si>
  <si>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</si>
  <si>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</si>
  <si>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</si>
  <si>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</si>
  <si>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</si>
  <si>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</si>
  <si>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</si>
  <si>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</si>
  <si>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</si>
  <si>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</si>
  <si>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</si>
  <si>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</si>
  <si>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</si>
  <si>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</si>
  <si>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</si>
  <si>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</si>
  <si>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</si>
  <si>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</si>
  <si>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</si>
  <si>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</si>
  <si>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</si>
  <si>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</si>
  <si>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</si>
  <si>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</si>
  <si>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</si>
  <si>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</si>
  <si>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</si>
  <si>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</si>
  <si>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</si>
  <si>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</si>
  <si>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</si>
  <si>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</si>
  <si>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</si>
  <si>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</si>
  <si>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</si>
  <si>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</si>
  <si>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</si>
  <si>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</si>
  <si>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</si>
  <si>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</si>
  <si>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</si>
  <si>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</si>
  <si>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</si>
  <si>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</si>
  <si>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</si>
  <si>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</si>
  <si>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</si>
  <si>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</si>
  <si>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</si>
  <si>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</si>
  <si>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</si>
  <si>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</si>
  <si>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</si>
  <si>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</si>
  <si>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</si>
  <si>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</si>
  <si>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</si>
  <si>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</si>
  <si>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</si>
  <si>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</si>
  <si>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</si>
  <si>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</si>
  <si>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</si>
  <si>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</si>
  <si>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</si>
  <si>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</si>
  <si>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</si>
  <si>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</si>
  <si>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</si>
  <si>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</si>
  <si>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</si>
  <si>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</si>
  <si>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</si>
  <si>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</si>
  <si>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</si>
  <si>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</si>
  <si>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</si>
  <si>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</si>
  <si>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</si>
  <si>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</si>
  <si>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</si>
  <si>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</si>
  <si>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</si>
  <si>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</si>
  <si>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</si>
  <si>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</si>
  <si>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</si>
  <si>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</si>
  <si>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</si>
  <si>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</si>
  <si>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</si>
  <si>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</si>
  <si>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</si>
  <si>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</si>
  <si>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</si>
  <si>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</si>
  <si>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</si>
  <si>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</si>
  <si>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</si>
  <si>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</si>
  <si>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</si>
  <si>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</si>
  <si>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</si>
  <si>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</si>
  <si>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</si>
  <si>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</si>
  <si>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</si>
  <si>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</si>
  <si>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</si>
  <si>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</si>
  <si>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</si>
  <si>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</si>
  <si>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</si>
  <si>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</si>
  <si>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</si>
  <si>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</si>
  <si>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</si>
  <si>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</si>
  <si>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</si>
  <si>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</si>
  <si>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</si>
  <si>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</si>
  <si>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</si>
  <si>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</si>
  <si>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</si>
  <si>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</si>
  <si>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</si>
  <si>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</si>
  <si>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</si>
  <si>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</si>
  <si>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</si>
  <si>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</si>
  <si>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</si>
  <si>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</si>
  <si>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</si>
  <si>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</si>
  <si>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</si>
  <si>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</si>
  <si>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</si>
  <si>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</si>
  <si>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</si>
  <si>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</si>
  <si>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</si>
  <si>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</si>
  <si>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</si>
  <si>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</si>
  <si>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</si>
  <si>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</si>
  <si>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</si>
  <si>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</si>
  <si>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</si>
  <si>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</si>
  <si>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</si>
  <si>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</si>
  <si>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</si>
  <si>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</si>
  <si>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</si>
  <si>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</si>
  <si>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</si>
  <si>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</si>
  <si>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</si>
  <si>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</si>
  <si>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</si>
  <si>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</si>
  <si>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</si>
  <si>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</si>
  <si>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</si>
  <si>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</si>
  <si>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</si>
  <si>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</si>
  <si>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</si>
  <si>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</si>
  <si>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</si>
  <si>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</si>
  <si>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</si>
  <si>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</si>
  <si>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</si>
  <si>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</si>
  <si>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</si>
  <si>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</si>
  <si>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</si>
  <si>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</si>
  <si>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</si>
  <si>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</si>
  <si>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</si>
  <si>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</si>
  <si>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</si>
  <si>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</si>
  <si>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</si>
  <si>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</si>
  <si>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</si>
  <si>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</si>
  <si>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</si>
  <si>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</si>
  <si>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</si>
  <si>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</si>
  <si>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</si>
  <si>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</si>
  <si>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</si>
  <si>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</si>
  <si>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</si>
  <si>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</si>
  <si>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</si>
  <si>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</si>
  <si>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</si>
  <si>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</si>
  <si>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</si>
  <si>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</si>
  <si>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</si>
  <si>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</si>
  <si>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</si>
  <si>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</si>
  <si>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</si>
  <si>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</si>
  <si>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</si>
  <si>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</si>
  <si>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</si>
  <si>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</si>
  <si>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</si>
  <si>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</si>
  <si>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</si>
  <si>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</si>
  <si>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</si>
  <si>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</si>
  <si>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</si>
  <si>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</si>
  <si>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</si>
  <si>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</si>
  <si>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</si>
  <si>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</si>
  <si>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</si>
  <si>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</si>
  <si>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</si>
  <si>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</si>
  <si>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</si>
  <si>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</si>
  <si>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</si>
  <si>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</si>
  <si>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</si>
  <si>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</si>
  <si>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</si>
  <si>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</si>
  <si>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</si>
  <si>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</si>
  <si>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</si>
  <si>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</si>
  <si>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</si>
  <si>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</si>
  <si>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</si>
  <si>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</si>
  <si>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</si>
  <si>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</si>
  <si>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</si>
  <si>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</si>
  <si>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</si>
  <si>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</si>
  <si>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</si>
  <si>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</si>
  <si>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</si>
  <si>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</si>
  <si>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</si>
  <si>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</si>
  <si>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</si>
  <si>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</si>
  <si>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</si>
  <si>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</si>
  <si>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</si>
  <si>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</si>
  <si>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</si>
  <si>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</si>
  <si>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</si>
  <si>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</si>
  <si>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</si>
  <si>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</si>
  <si>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</si>
  <si>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</si>
  <si>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</si>
  <si>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</si>
  <si>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</si>
  <si>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</si>
  <si>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</si>
  <si>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</si>
  <si>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</si>
  <si>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</si>
  <si>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</si>
  <si>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</si>
  <si>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</si>
  <si>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</si>
  <si>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</si>
  <si>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</si>
  <si>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</si>
  <si>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</si>
  <si>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</si>
  <si>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</si>
  <si>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</si>
  <si>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</si>
  <si>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</si>
  <si>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</si>
  <si>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</si>
  <si>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</si>
  <si>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</si>
  <si>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</si>
  <si>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</si>
  <si>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</si>
  <si>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</si>
  <si>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</si>
  <si>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</si>
  <si>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</si>
  <si>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</si>
  <si>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</si>
  <si>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</si>
  <si>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</si>
  <si>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</si>
  <si>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</si>
  <si>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</si>
  <si>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</si>
  <si>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</si>
  <si>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</si>
  <si>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</si>
  <si>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</si>
  <si>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</si>
  <si>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</si>
  <si>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</si>
  <si>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</si>
  <si>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</si>
  <si>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</si>
  <si>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</si>
  <si>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</si>
  <si>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</si>
  <si>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</si>
  <si>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</si>
  <si>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</si>
  <si>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</si>
  <si>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</si>
  <si>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</si>
  <si>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</si>
  <si>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</si>
  <si>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</si>
  <si>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</si>
  <si>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</si>
  <si>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</si>
  <si>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</si>
  <si>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</si>
  <si>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</si>
  <si>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</si>
  <si>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</si>
  <si>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</si>
  <si>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</si>
  <si>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</si>
  <si>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</si>
  <si>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</si>
  <si>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</si>
  <si>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</si>
  <si>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</si>
  <si>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</si>
  <si>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</si>
  <si>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</si>
  <si>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</si>
  <si>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</si>
  <si>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</si>
  <si>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</si>
  <si>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</si>
  <si>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</si>
  <si>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</si>
  <si>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</si>
  <si>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</si>
  <si>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</si>
  <si>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</si>
  <si>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</si>
  <si>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</si>
  <si>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</si>
  <si>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</si>
  <si>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</si>
  <si>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</si>
  <si>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</si>
  <si>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</si>
  <si>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</si>
  <si>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</si>
  <si>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</si>
  <si>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</si>
  <si>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</si>
  <si>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</si>
  <si>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</si>
  <si>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</si>
  <si>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</si>
  <si>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</si>
  <si>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</si>
  <si>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</si>
  <si>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</si>
  <si>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</si>
  <si>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</si>
  <si>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</si>
  <si>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</si>
  <si>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</si>
  <si>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</si>
  <si>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</si>
  <si>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</si>
  <si>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</si>
  <si>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</si>
  <si>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</si>
  <si>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</si>
  <si>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</si>
  <si>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</si>
  <si>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</si>
  <si>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</si>
  <si>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</si>
  <si>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</si>
  <si>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</si>
  <si>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</si>
  <si>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</si>
  <si>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</si>
  <si>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</si>
  <si>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</si>
  <si>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</si>
  <si>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</si>
  <si>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</si>
  <si>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</si>
  <si>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</si>
  <si>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</si>
  <si>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</si>
  <si>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</si>
  <si>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</si>
  <si>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</si>
  <si>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</si>
  <si>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</si>
  <si>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</si>
  <si>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</si>
  <si>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</si>
  <si>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</si>
  <si>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</si>
  <si>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</si>
  <si>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</si>
  <si>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</si>
  <si>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</si>
  <si>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</si>
  <si>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</si>
  <si>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</si>
  <si>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</si>
  <si>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</si>
  <si>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</si>
  <si>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</si>
  <si>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</si>
  <si>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</si>
  <si>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</si>
  <si>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</si>
  <si>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</si>
  <si>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</si>
  <si>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</si>
  <si>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</si>
  <si>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</si>
  <si>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</si>
  <si>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</si>
  <si>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</si>
  <si>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</si>
  <si>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</si>
  <si>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</si>
  <si>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</si>
  <si>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</si>
  <si>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</si>
  <si>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</si>
  <si>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</si>
  <si>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</si>
  <si>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</si>
  <si>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</si>
  <si>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</si>
  <si>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</si>
  <si>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</si>
  <si>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</si>
  <si>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</si>
  <si>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</si>
  <si>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</si>
  <si>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</si>
  <si>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</si>
  <si>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</si>
  <si>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</si>
  <si>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</si>
  <si>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</si>
  <si>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</si>
  <si>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</si>
  <si>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</si>
  <si>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</si>
  <si>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</si>
  <si>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</si>
  <si>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</si>
  <si>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</si>
  <si>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</si>
  <si>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</si>
  <si>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</si>
  <si>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</si>
  <si>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</si>
  <si>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</si>
  <si>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</si>
  <si>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</si>
  <si>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</si>
  <si>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</si>
  <si>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</si>
  <si>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</si>
  <si>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</si>
  <si>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</si>
  <si>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</si>
  <si>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</si>
  <si>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</si>
  <si>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</si>
  <si>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</si>
  <si>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</si>
  <si>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</si>
  <si>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</si>
  <si>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</si>
  <si>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</si>
  <si>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</si>
  <si>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</si>
  <si>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</si>
  <si>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</si>
  <si>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</si>
  <si>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</si>
  <si>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</si>
  <si>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</si>
  <si>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</si>
  <si>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</si>
  <si>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</si>
  <si>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</si>
  <si>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</si>
  <si>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</si>
  <si>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</si>
  <si>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</si>
  <si>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</si>
  <si>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</si>
  <si>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</si>
  <si>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</si>
  <si>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</si>
  <si>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</si>
  <si>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</si>
  <si>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</si>
  <si>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</si>
  <si>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</si>
  <si>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</si>
  <si>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</si>
  <si>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</si>
  <si>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</si>
  <si>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</si>
  <si>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</si>
  <si>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</si>
  <si>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</si>
  <si>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</si>
  <si>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</si>
  <si>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</si>
  <si>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</si>
  <si>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</si>
  <si>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</si>
  <si>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</si>
  <si>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</si>
  <si>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</si>
  <si>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</si>
  <si>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</si>
  <si>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</si>
  <si>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</si>
  <si>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</si>
  <si>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</si>
  <si>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</si>
  <si>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</si>
  <si>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</si>
  <si>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</si>
  <si>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</si>
  <si>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</si>
  <si>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</si>
  <si>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</si>
  <si>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</si>
  <si>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</si>
  <si>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</si>
  <si>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</si>
  <si>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</si>
  <si>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</si>
  <si>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</si>
  <si>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</si>
  <si>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</si>
  <si>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</si>
  <si>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</si>
  <si>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</si>
  <si>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</si>
  <si>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</si>
  <si>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</si>
  <si>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</si>
  <si>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</si>
  <si>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</si>
  <si>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</si>
  <si>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</si>
  <si>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</si>
  <si>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</si>
  <si>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</si>
  <si>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</si>
  <si>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</si>
  <si>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</si>
  <si>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</si>
  <si>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</si>
  <si>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</si>
  <si>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</si>
  <si>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</si>
  <si>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</si>
  <si>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</si>
  <si>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</si>
  <si>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</si>
  <si>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</si>
  <si>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</si>
  <si>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</si>
  <si>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</si>
  <si>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</si>
  <si>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</si>
  <si>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</si>
  <si>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</si>
  <si>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</si>
  <si>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</si>
  <si>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</si>
  <si>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</si>
  <si>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</si>
  <si>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</si>
  <si>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</si>
  <si>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</si>
  <si>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</si>
  <si>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</si>
  <si>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</si>
  <si>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</si>
  <si>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</si>
  <si>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</si>
  <si>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</si>
  <si>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</si>
  <si>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</si>
  <si>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</si>
  <si>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</si>
  <si>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</si>
  <si>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</si>
  <si>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</si>
  <si>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</si>
  <si>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</si>
  <si>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</si>
  <si>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</si>
  <si>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</si>
  <si>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</si>
  <si>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</si>
  <si>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</si>
  <si>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</si>
  <si>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</si>
  <si>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</si>
  <si>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</si>
  <si>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</si>
  <si>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</si>
  <si>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</si>
  <si>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</si>
  <si>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</si>
  <si>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</si>
  <si>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</si>
  <si>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</si>
  <si>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</si>
  <si>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</si>
  <si>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</si>
  <si>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</si>
  <si>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</si>
  <si>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</si>
  <si>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</si>
  <si>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</si>
  <si>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</si>
  <si>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</si>
  <si>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</si>
  <si>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</si>
  <si>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</si>
  <si>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</si>
  <si>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</si>
  <si>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</si>
  <si>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</si>
  <si>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</si>
  <si>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</si>
  <si>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</si>
  <si>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</si>
  <si>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</si>
  <si>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</si>
  <si>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</si>
  <si>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</si>
  <si>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</si>
  <si>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</si>
  <si>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</si>
  <si>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</si>
  <si>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</si>
  <si>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</si>
  <si>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</si>
  <si>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</si>
  <si>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</si>
  <si>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</si>
  <si>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</si>
  <si>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</si>
  <si>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</si>
  <si>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</si>
  <si>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</si>
  <si>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</si>
  <si>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</si>
  <si>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</si>
  <si>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</si>
  <si>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</si>
  <si>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</si>
  <si>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</si>
  <si>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</si>
  <si>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</si>
  <si>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</si>
  <si>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</si>
  <si>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</si>
  <si>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</si>
  <si>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</si>
  <si>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</si>
  <si>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</si>
  <si>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</si>
  <si>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</si>
  <si>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</si>
  <si>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</si>
  <si>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</si>
  <si>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</si>
  <si>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</si>
  <si>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</si>
  <si>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</si>
  <si>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</si>
  <si>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</si>
  <si>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</si>
  <si>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</si>
  <si>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</si>
  <si>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</si>
  <si>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</si>
  <si>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</si>
  <si>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</si>
  <si>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</si>
  <si>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</si>
  <si>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</si>
  <si>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</si>
  <si>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</si>
  <si>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</si>
  <si>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</si>
  <si>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</si>
  <si>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</si>
  <si>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</si>
  <si>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</si>
  <si>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</si>
  <si>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</si>
  <si>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</si>
  <si>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</si>
  <si>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</si>
  <si>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</si>
  <si>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</si>
  <si>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</si>
  <si>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</si>
  <si>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</si>
  <si>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</si>
  <si>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</si>
  <si>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</si>
  <si>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</si>
  <si>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</si>
  <si>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</si>
  <si>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</si>
  <si>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</si>
  <si>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</si>
  <si>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</si>
  <si>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</si>
  <si>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</si>
  <si>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</si>
  <si>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</si>
  <si>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</si>
  <si>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</si>
  <si>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</si>
  <si>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</si>
  <si>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</si>
  <si>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</si>
  <si>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</si>
  <si>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</si>
  <si>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</si>
  <si>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</si>
  <si>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</si>
  <si>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</si>
  <si>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</si>
  <si>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</si>
  <si>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</si>
  <si>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</si>
  <si>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</si>
  <si>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</si>
  <si>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</si>
  <si>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</si>
  <si>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</si>
  <si>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</si>
  <si>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</si>
  <si>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</si>
  <si>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</si>
  <si>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</si>
  <si>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</si>
  <si>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</si>
  <si>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</si>
  <si>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</si>
  <si>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</si>
  <si>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</si>
  <si>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</si>
  <si>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</si>
  <si>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</si>
  <si>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</si>
  <si>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</si>
  <si>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</si>
  <si>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</si>
  <si>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</si>
  <si>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</si>
  <si>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</si>
  <si>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</si>
  <si>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</si>
  <si>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</si>
  <si>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</si>
  <si>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</si>
  <si>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</si>
  <si>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</si>
  <si>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</si>
  <si>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</si>
  <si>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</si>
  <si>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</si>
  <si>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</si>
  <si>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</si>
  <si>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</si>
  <si>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</si>
  <si>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</si>
  <si>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</si>
  <si>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</si>
  <si>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</si>
  <si>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</si>
  <si>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</si>
  <si>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</si>
  <si>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</si>
  <si>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</si>
  <si>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</si>
  <si>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</si>
  <si>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</si>
  <si>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</si>
  <si>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</si>
  <si>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</si>
  <si>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</si>
  <si>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</si>
  <si>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</si>
  <si>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</si>
  <si>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</si>
  <si>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</si>
  <si>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</si>
  <si>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</si>
  <si>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</si>
  <si>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</si>
  <si>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</si>
  <si>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</si>
  <si>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</si>
  <si>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</si>
  <si>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</si>
  <si>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</si>
  <si>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</si>
  <si>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</si>
  <si>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</si>
  <si>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</si>
  <si>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</si>
  <si>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</si>
  <si>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</si>
  <si>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</si>
  <si>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</si>
  <si>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</si>
  <si>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</si>
  <si>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</si>
  <si>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</si>
  <si>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</si>
  <si>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</si>
  <si>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</si>
  <si>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</si>
  <si>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</si>
  <si>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</si>
  <si>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</si>
  <si>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</si>
  <si>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</si>
  <si>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</si>
  <si>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</si>
  <si>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</si>
  <si>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</si>
  <si>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</si>
  <si>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</si>
  <si>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</si>
  <si>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</si>
  <si>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</si>
  <si>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</si>
  <si>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</si>
  <si>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</si>
  <si>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</si>
  <si>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</si>
  <si>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</si>
  <si>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</si>
  <si>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</si>
  <si>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</si>
  <si>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</si>
  <si>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</si>
  <si>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</si>
  <si>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</si>
  <si>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</si>
  <si>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</si>
  <si>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</si>
  <si>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</si>
  <si>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</si>
  <si>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</si>
  <si>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</si>
  <si>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</si>
  <si>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</si>
  <si>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</si>
  <si>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</si>
  <si>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</si>
  <si>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</si>
  <si>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</si>
  <si>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</si>
  <si>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</si>
  <si>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</si>
  <si>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</si>
  <si>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</si>
  <si>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</si>
  <si>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</si>
  <si>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</si>
  <si>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</si>
  <si>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</si>
  <si>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</si>
  <si>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</si>
  <si>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</si>
  <si>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</si>
  <si>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</si>
  <si>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</si>
  <si>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</si>
  <si>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</si>
  <si>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</si>
  <si>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</si>
  <si>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</si>
  <si>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</si>
  <si>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</si>
  <si>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</si>
  <si>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</si>
  <si>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</si>
  <si>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</si>
  <si>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</si>
  <si>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</si>
  <si>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</si>
  <si>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</si>
  <si>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</si>
  <si>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</si>
  <si>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</si>
  <si>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</si>
  <si>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</si>
  <si>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</si>
  <si>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</si>
  <si>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</si>
  <si>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</si>
  <si>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</si>
  <si>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</si>
  <si>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</si>
  <si>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</si>
  <si>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</si>
  <si>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</si>
  <si>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</si>
  <si>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</si>
  <si>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</si>
  <si>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</si>
  <si>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</si>
  <si>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</si>
  <si>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</si>
  <si>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</si>
  <si>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</si>
  <si>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</si>
  <si>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</si>
  <si>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</si>
  <si>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</si>
  <si>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</si>
  <si>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</si>
  <si>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</si>
  <si>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</si>
  <si>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</si>
  <si>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</si>
  <si>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</si>
  <si>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</si>
  <si>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</si>
  <si>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</si>
  <si>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</si>
  <si>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</si>
  <si>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</si>
  <si>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</si>
  <si>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</si>
  <si>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</si>
  <si>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</si>
  <si>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</si>
  <si>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</si>
  <si>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</si>
  <si>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</si>
  <si>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</si>
  <si>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</si>
  <si>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</si>
  <si>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</si>
  <si>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</si>
  <si>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</si>
  <si>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</si>
  <si>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</si>
  <si>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</si>
  <si>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</si>
  <si>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</si>
  <si>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</si>
  <si>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</si>
  <si>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</si>
  <si>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</si>
  <si>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</si>
  <si>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</si>
  <si>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</si>
  <si>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</si>
  <si>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</si>
  <si>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</si>
  <si>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</si>
  <si>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</si>
  <si>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</si>
  <si>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</si>
  <si>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</si>
  <si>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</si>
  <si>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</si>
  <si>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</si>
  <si>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</si>
  <si>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</si>
  <si>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</si>
  <si>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</si>
  <si>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</si>
  <si>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</si>
  <si>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</si>
  <si>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</si>
  <si>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</si>
  <si>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</si>
  <si>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</si>
  <si>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</si>
  <si>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</si>
  <si>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</si>
  <si>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</si>
  <si>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</si>
  <si>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</si>
  <si>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</si>
  <si>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</si>
  <si>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</si>
  <si>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</si>
  <si>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</si>
  <si>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</si>
  <si>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</si>
  <si>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</si>
  <si>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</si>
  <si>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</si>
  <si>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</si>
  <si>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</si>
  <si>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</si>
  <si>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</si>
  <si>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</si>
  <si>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</si>
  <si>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</si>
  <si>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</si>
  <si>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</si>
  <si>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</si>
  <si>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</si>
  <si>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</si>
  <si>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</si>
  <si>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</si>
  <si>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</si>
  <si>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</si>
  <si>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</si>
  <si>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</si>
  <si>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</si>
  <si>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</si>
  <si>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</si>
  <si>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</si>
  <si>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</si>
  <si>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</si>
  <si>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</si>
  <si>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</si>
  <si>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</si>
  <si>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</si>
  <si>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</si>
  <si>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</si>
  <si>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</si>
  <si>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</si>
  <si>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</si>
  <si>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</si>
  <si>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</si>
  <si>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</si>
  <si>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</si>
  <si>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</si>
  <si>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</si>
  <si>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</si>
  <si>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</si>
  <si>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</si>
  <si>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</si>
  <si>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</si>
  <si>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</si>
  <si>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</si>
  <si>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</si>
  <si>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</si>
  <si>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</si>
  <si>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</si>
  <si>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</si>
  <si>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</si>
  <si>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</si>
  <si>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</si>
  <si>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</si>
  <si>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</si>
  <si>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</si>
  <si>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</si>
  <si>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</si>
  <si>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</si>
  <si>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</si>
  <si>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</si>
  <si>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</si>
  <si>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</si>
  <si>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</si>
  <si>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</si>
  <si>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</si>
  <si>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</si>
  <si>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</si>
  <si>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</si>
  <si>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</si>
  <si>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</si>
  <si>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</si>
  <si>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</si>
  <si>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</si>
  <si>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</si>
  <si>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</si>
  <si>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</si>
  <si>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</si>
  <si>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</si>
  <si>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</si>
  <si>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</si>
  <si>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</si>
  <si>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</si>
  <si>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</si>
  <si>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</si>
  <si>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</si>
  <si>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</si>
  <si>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</si>
  <si>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</si>
  <si>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</si>
  <si>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</si>
  <si>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</si>
  <si>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</si>
  <si>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</si>
  <si>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</si>
  <si>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</si>
  <si>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</si>
  <si>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</si>
  <si>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</si>
  <si>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</si>
  <si>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</si>
  <si>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</si>
  <si>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</si>
  <si>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</si>
  <si>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</si>
  <si>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</si>
  <si>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</si>
  <si>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</si>
  <si>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</si>
  <si>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</si>
  <si>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</si>
  <si>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</si>
  <si>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</si>
  <si>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</si>
  <si>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</si>
  <si>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</si>
  <si>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</si>
  <si>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</si>
  <si>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</si>
  <si>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</si>
  <si>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</si>
  <si>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</si>
  <si>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</si>
  <si>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</si>
  <si>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</si>
  <si>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</si>
  <si>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</si>
  <si>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</si>
  <si>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</si>
  <si>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</si>
  <si>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</si>
  <si>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</si>
  <si>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</si>
  <si>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</si>
  <si>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</si>
  <si>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</si>
  <si>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</si>
  <si>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</si>
  <si>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</si>
  <si>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</si>
  <si>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</si>
  <si>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</si>
  <si>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</si>
  <si>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</si>
  <si>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</si>
  <si>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</si>
  <si>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</si>
  <si>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</si>
  <si>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</si>
  <si>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</si>
  <si>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</si>
  <si>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</si>
  <si>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</si>
  <si>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</si>
  <si>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</si>
  <si>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</si>
  <si>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</si>
  <si>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</si>
  <si>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</si>
  <si>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</si>
  <si>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</si>
  <si>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</si>
  <si>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</si>
  <si>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</si>
  <si>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</si>
  <si>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</si>
  <si>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</si>
  <si>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</si>
  <si>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</si>
  <si>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</si>
  <si>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</si>
  <si>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</si>
  <si>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</si>
  <si>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</si>
  <si>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</si>
  <si>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</si>
  <si>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</si>
  <si>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</si>
  <si>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</si>
  <si>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</si>
  <si>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</si>
  <si>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</si>
  <si>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</si>
  <si>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</si>
  <si>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</si>
  <si>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</si>
  <si>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</si>
  <si>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</si>
  <si>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</si>
  <si>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</si>
  <si>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</si>
  <si>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</si>
  <si>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</si>
  <si>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</si>
  <si>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</si>
  <si>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</si>
  <si>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</si>
  <si>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</si>
  <si>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</si>
  <si>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</si>
  <si>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</si>
  <si>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</si>
  <si>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</si>
  <si>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</si>
  <si>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</si>
  <si>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</si>
  <si>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</si>
  <si>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</si>
  <si>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</si>
  <si>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</si>
  <si>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</si>
  <si>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</si>
  <si>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</si>
  <si>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</si>
  <si>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</si>
  <si>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</si>
  <si>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</si>
  <si>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</si>
  <si>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</si>
  <si>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</si>
  <si>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</si>
  <si>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</si>
  <si>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</si>
  <si>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</si>
  <si>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</si>
  <si>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</si>
  <si>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</si>
  <si>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</si>
  <si>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</si>
  <si>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</si>
  <si>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</si>
  <si>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</si>
  <si>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</si>
  <si>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</si>
  <si>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</si>
  <si>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</si>
  <si>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</si>
  <si>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</si>
  <si>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</si>
  <si>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</si>
  <si>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</si>
  <si>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</si>
  <si>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</si>
  <si>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</si>
  <si>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</si>
  <si>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</si>
  <si>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</si>
  <si>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</si>
  <si>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</si>
  <si>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</si>
  <si>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</si>
  <si>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</si>
  <si>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</si>
  <si>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</si>
  <si>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</si>
  <si>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</si>
  <si>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</si>
  <si>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</si>
  <si>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</si>
  <si>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</si>
  <si>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</si>
  <si>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</si>
  <si>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</si>
  <si>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</si>
  <si>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</si>
  <si>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</si>
  <si>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</si>
  <si>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</si>
  <si>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</si>
  <si>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</si>
  <si>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</si>
  <si>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</si>
  <si>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</si>
  <si>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</si>
  <si>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</si>
  <si>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</si>
  <si>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</si>
  <si>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</si>
  <si>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</si>
  <si>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</si>
  <si>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</si>
  <si>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</si>
  <si>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</si>
  <si>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</si>
  <si>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</si>
  <si>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</si>
  <si>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</si>
  <si>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</si>
  <si>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</si>
  <si>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</si>
  <si>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</si>
  <si>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</si>
  <si>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</si>
  <si>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</si>
  <si>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</si>
  <si>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</si>
  <si>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</si>
  <si>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</si>
  <si>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</si>
  <si>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</si>
  <si>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</si>
  <si>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</si>
  <si>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</si>
  <si>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</si>
  <si>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</si>
  <si>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</si>
  <si>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</si>
  <si>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</si>
  <si>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</si>
  <si>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</si>
  <si>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</si>
  <si>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</si>
  <si>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</si>
  <si>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</si>
  <si>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</si>
  <si>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</si>
  <si>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</si>
  <si>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</si>
  <si>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</si>
  <si>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</si>
  <si>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</si>
  <si>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</si>
  <si>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</si>
  <si>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</si>
  <si>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</si>
  <si>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</si>
  <si>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</si>
  <si>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</si>
  <si>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</si>
  <si>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</si>
  <si>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</si>
  <si>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</si>
  <si>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</si>
  <si>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</si>
  <si>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</si>
  <si>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</si>
  <si>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</si>
  <si>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</si>
  <si>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</si>
  <si>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</si>
  <si>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</si>
  <si>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</si>
  <si>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</si>
  <si>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</si>
  <si>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</si>
  <si>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</si>
  <si>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</si>
  <si>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</si>
  <si>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</si>
  <si>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</si>
  <si>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</si>
  <si>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</si>
  <si>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</si>
  <si>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</si>
  <si>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</si>
  <si>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</si>
  <si>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</si>
  <si>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</si>
  <si>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</si>
  <si>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</si>
  <si>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</si>
  <si>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</si>
  <si>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</si>
  <si>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</si>
  <si>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</si>
  <si>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</si>
  <si>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</si>
  <si>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</si>
  <si>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</si>
  <si>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</si>
  <si>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</si>
  <si>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</si>
  <si>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</si>
  <si>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</si>
  <si>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</si>
  <si>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</si>
  <si>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</si>
  <si>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</si>
  <si>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</si>
  <si>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</si>
  <si>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</si>
  <si>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</si>
  <si>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</si>
  <si>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</si>
  <si>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</si>
  <si>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</si>
  <si>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</si>
  <si>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</si>
  <si>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</si>
  <si>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</si>
  <si>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</si>
  <si>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</si>
  <si>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</si>
  <si>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</si>
  <si>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</si>
  <si>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</si>
  <si>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</si>
  <si>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</si>
  <si>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</si>
  <si>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</si>
  <si>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</si>
  <si>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</si>
  <si>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</si>
  <si>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</si>
  <si>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</si>
  <si>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</si>
  <si>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</si>
  <si>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</si>
  <si>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</si>
  <si>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</si>
  <si>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</si>
  <si>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</si>
  <si>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</si>
  <si>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</si>
  <si>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</si>
  <si>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</si>
  <si>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</si>
  <si>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</si>
  <si>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</si>
  <si>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</si>
  <si>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</si>
  <si>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</si>
  <si>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</si>
  <si>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</si>
  <si>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</si>
  <si>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</si>
  <si>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</si>
  <si>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</si>
  <si>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</si>
  <si>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</si>
  <si>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</si>
  <si>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</si>
  <si>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</si>
  <si>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</si>
  <si>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</si>
  <si>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</si>
  <si>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</si>
  <si>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</si>
  <si>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</si>
  <si>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</si>
  <si>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</si>
  <si>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</si>
  <si>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</si>
  <si>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</si>
  <si>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</si>
  <si>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</si>
  <si>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</si>
  <si>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</si>
  <si>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</si>
  <si>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</si>
  <si>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</si>
  <si>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</si>
  <si>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</si>
  <si>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</si>
  <si>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</si>
  <si>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</si>
  <si>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</si>
  <si>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</si>
  <si>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</si>
  <si>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</si>
  <si>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</si>
  <si>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</si>
  <si>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</si>
  <si>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</si>
  <si>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</si>
  <si>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</si>
  <si>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</si>
  <si>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</si>
  <si>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</si>
  <si>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</si>
  <si>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</si>
  <si>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</si>
  <si>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</si>
  <si>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</si>
  <si>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</si>
  <si>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</si>
  <si>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</si>
  <si>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</si>
  <si>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</si>
  <si>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</si>
  <si>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</si>
  <si>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</si>
  <si>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</si>
  <si>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</si>
  <si>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</si>
  <si>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</si>
  <si>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</si>
  <si>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</si>
  <si>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</si>
  <si>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</si>
  <si>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</si>
  <si>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</si>
  <si>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</si>
  <si>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</si>
  <si>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</si>
  <si>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</si>
  <si>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</si>
  <si>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</si>
  <si>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</si>
  <si>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</si>
  <si>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</si>
  <si>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</si>
  <si>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</si>
  <si>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</si>
  <si>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</si>
  <si>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</si>
  <si>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</si>
  <si>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</si>
  <si>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</si>
  <si>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</si>
  <si>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</si>
  <si>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</si>
  <si>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</si>
  <si>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</si>
  <si>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</si>
  <si>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</si>
  <si>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</si>
  <si>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</si>
  <si>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</si>
  <si>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</si>
  <si>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</si>
  <si>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</si>
  <si>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</si>
  <si>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</si>
  <si>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</si>
  <si>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</si>
  <si>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</si>
  <si>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</si>
  <si>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</si>
  <si>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</si>
  <si>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</si>
  <si>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</si>
  <si>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</si>
  <si>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</si>
  <si>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</si>
  <si>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</si>
  <si>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</si>
  <si>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</si>
  <si>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</si>
  <si>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</si>
  <si>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</si>
  <si>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</si>
  <si>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</si>
  <si>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</si>
  <si>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</si>
  <si>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</si>
  <si>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</si>
  <si>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</si>
  <si>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</si>
  <si>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</si>
  <si>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</si>
  <si>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</si>
  <si>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</si>
  <si>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</si>
  <si>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</si>
  <si>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</si>
  <si>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</si>
  <si>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</si>
  <si>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</si>
  <si>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</si>
  <si>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</si>
  <si>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</si>
  <si>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</si>
  <si>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</si>
  <si>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</si>
  <si>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</si>
  <si>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</si>
  <si>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</si>
  <si>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</si>
  <si>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</si>
  <si>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</si>
  <si>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</si>
  <si>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</si>
  <si>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</si>
  <si>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</si>
  <si>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</si>
  <si>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</si>
  <si>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</si>
  <si>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</si>
  <si>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</si>
  <si>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</si>
  <si>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</si>
  <si>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</si>
  <si>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</si>
  <si>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</si>
  <si>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</si>
  <si>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</si>
  <si>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</si>
  <si>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</si>
  <si>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</si>
  <si>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</si>
  <si>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</si>
  <si>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</si>
  <si>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</si>
  <si>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</si>
  <si>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</si>
  <si>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</si>
  <si>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</si>
  <si>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</si>
  <si>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</si>
  <si>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</si>
  <si>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</si>
  <si>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</si>
  <si>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</si>
  <si>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</si>
  <si>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</si>
  <si>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</si>
  <si>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</si>
  <si>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</si>
  <si>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</si>
  <si>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</si>
  <si>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</si>
  <si>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</si>
  <si>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</si>
  <si>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</si>
  <si>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</si>
  <si>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</si>
  <si>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</si>
  <si>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</si>
  <si>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</si>
  <si>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</si>
  <si>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</si>
  <si>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</si>
  <si>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</si>
  <si>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</si>
  <si>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</si>
  <si>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</si>
  <si>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</si>
  <si>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</si>
  <si>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</si>
  <si>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</si>
  <si>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</si>
  <si>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</si>
  <si>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</si>
  <si>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</si>
  <si>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</si>
  <si>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</si>
  <si>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</si>
  <si>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</si>
  <si>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</si>
  <si>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</si>
  <si>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</si>
  <si>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</si>
  <si>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</si>
  <si>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</si>
  <si>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</si>
  <si>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</si>
  <si>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</si>
  <si>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</si>
  <si>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</si>
  <si>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</si>
  <si>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</si>
  <si>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</si>
  <si>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</si>
  <si>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</si>
  <si>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</si>
  <si>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</si>
  <si>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</si>
  <si>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</si>
  <si>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</si>
  <si>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</si>
  <si>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</si>
  <si>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</si>
  <si>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</si>
  <si>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</si>
  <si>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</si>
  <si>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</si>
  <si>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</si>
  <si>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</si>
  <si>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</si>
  <si>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</si>
  <si>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</si>
  <si>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</si>
  <si>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</si>
  <si>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</si>
  <si>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</si>
  <si>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</si>
  <si>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</si>
  <si>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</si>
  <si>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</si>
  <si>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</si>
  <si>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</si>
  <si>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</si>
  <si>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</si>
  <si>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</si>
  <si>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</si>
  <si>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</si>
  <si>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</si>
  <si>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</si>
  <si>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</si>
  <si>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</si>
  <si>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</si>
  <si>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</si>
  <si>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</si>
  <si>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</si>
  <si>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</si>
  <si>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</si>
  <si>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</si>
  <si>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</si>
  <si>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</si>
  <si>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</si>
  <si>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</si>
  <si>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</si>
  <si>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</si>
  <si>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</si>
  <si>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</si>
  <si>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</si>
  <si>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</si>
  <si>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</si>
  <si>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</si>
  <si>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</si>
  <si>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</si>
  <si>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</si>
  <si>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</si>
  <si>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</si>
  <si>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</si>
  <si>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</si>
  <si>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</si>
  <si>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</si>
  <si>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</si>
  <si>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</si>
  <si>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</si>
  <si>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</si>
  <si>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</si>
  <si>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</si>
  <si>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</si>
  <si>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</si>
  <si>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</si>
  <si>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</si>
  <si>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</si>
  <si>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</si>
  <si>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</si>
  <si>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</si>
  <si>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</si>
  <si>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</si>
  <si>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</si>
  <si>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</si>
  <si>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</si>
  <si>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</si>
  <si>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</si>
  <si>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</si>
  <si>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</si>
  <si>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</si>
  <si>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</si>
  <si>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</si>
  <si>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</si>
  <si>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</si>
  <si>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</si>
  <si>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</si>
  <si>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</si>
  <si>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</si>
  <si>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</si>
  <si>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</si>
  <si>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</si>
  <si>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</si>
  <si>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</si>
  <si>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</si>
  <si>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</si>
  <si>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</si>
  <si>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</si>
  <si>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</si>
  <si>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</si>
  <si>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</si>
  <si>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</si>
  <si>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</si>
  <si>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</si>
  <si>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</si>
  <si>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</si>
  <si>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</si>
  <si>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</si>
  <si>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</si>
  <si>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</si>
  <si>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</si>
  <si>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</si>
  <si>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</si>
  <si>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</si>
  <si>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</si>
  <si>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</si>
  <si>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</si>
  <si>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</si>
  <si>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</si>
  <si>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</si>
  <si>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</si>
  <si>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</si>
  <si>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</si>
  <si>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</si>
  <si>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</si>
  <si>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</si>
  <si>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</si>
  <si>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</si>
  <si>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</si>
  <si>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</si>
  <si>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</si>
  <si>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</si>
  <si>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</si>
  <si>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</si>
  <si>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</si>
  <si>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</si>
  <si>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</si>
  <si>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</si>
  <si>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</si>
  <si>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</si>
  <si>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</si>
  <si>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</si>
  <si>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</si>
  <si>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</si>
  <si>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</si>
  <si>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</si>
  <si>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</si>
  <si>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</si>
  <si>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</si>
  <si>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</si>
  <si>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</si>
  <si>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</si>
  <si>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</si>
  <si>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</si>
  <si>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</si>
  <si>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</si>
  <si>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</si>
  <si>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</si>
  <si>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</si>
  <si>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</si>
  <si>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</si>
  <si>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</si>
  <si>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</si>
  <si>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</si>
  <si>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</si>
  <si>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</si>
  <si>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</si>
  <si>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</si>
  <si>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</si>
  <si>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</si>
  <si>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</si>
  <si>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</si>
  <si>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</si>
  <si>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</si>
  <si>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</si>
  <si>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</si>
  <si>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</si>
  <si>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</si>
  <si>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</si>
  <si>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</si>
  <si>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</si>
  <si>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</si>
  <si>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</si>
  <si>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</si>
  <si>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</si>
  <si>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</si>
  <si>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</si>
  <si>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</si>
  <si>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</si>
  <si>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</si>
  <si>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</si>
  <si>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</si>
  <si>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</si>
  <si>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</si>
  <si>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</si>
  <si>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</si>
  <si>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</si>
  <si>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</si>
  <si>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</si>
  <si>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</si>
  <si>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</si>
  <si>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</si>
  <si>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</si>
  <si>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</si>
  <si>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</si>
  <si>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</si>
  <si>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</si>
  <si>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</si>
  <si>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</si>
  <si>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</si>
  <si>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</si>
  <si>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</si>
  <si>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</si>
  <si>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</si>
  <si>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</si>
  <si>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</si>
  <si>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</si>
  <si>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</si>
  <si>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</si>
  <si>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</si>
  <si>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</si>
  <si>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</si>
  <si>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</si>
  <si>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</si>
  <si>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</si>
  <si>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</si>
  <si>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</si>
  <si>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</si>
  <si>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</si>
  <si>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</si>
  <si>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</si>
  <si>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</si>
  <si>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</si>
  <si>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</si>
  <si>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</si>
  <si>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</si>
  <si>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</si>
  <si>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</si>
  <si>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</si>
  <si>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</si>
  <si>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</si>
  <si>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</si>
  <si>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</si>
  <si>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</si>
  <si>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</si>
  <si>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</si>
  <si>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</si>
  <si>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</si>
  <si>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</si>
  <si>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</si>
  <si>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</si>
  <si>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</si>
  <si>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</si>
  <si>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</si>
  <si>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</si>
  <si>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</si>
  <si>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</si>
  <si>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</si>
  <si>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</si>
  <si>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</si>
  <si>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</si>
  <si>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</si>
  <si>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</si>
  <si>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</si>
  <si>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</si>
  <si>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</si>
  <si>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</si>
  <si>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</si>
  <si>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</si>
  <si>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</si>
  <si>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</si>
  <si>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</si>
  <si>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</si>
  <si>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</si>
  <si>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</si>
  <si>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</si>
  <si>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</si>
  <si>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</si>
  <si>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</si>
  <si>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</si>
  <si>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</si>
  <si>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</si>
  <si>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</si>
  <si>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</si>
  <si>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</si>
  <si>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</si>
  <si>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</si>
  <si>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</si>
  <si>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</si>
  <si>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</si>
  <si>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</si>
  <si>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</si>
  <si>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</si>
  <si>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</si>
  <si>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</si>
  <si>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</si>
  <si>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</si>
  <si>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</si>
  <si>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</si>
  <si>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</si>
  <si>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</si>
  <si>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</si>
  <si>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</si>
  <si>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</si>
  <si>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</si>
  <si>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</si>
  <si>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</si>
  <si>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</si>
  <si>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</si>
  <si>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</si>
  <si>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</si>
  <si>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</si>
  <si>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</si>
  <si>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</si>
  <si>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</si>
  <si>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</si>
  <si>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</si>
  <si>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</si>
  <si>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</si>
  <si>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</si>
  <si>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</si>
  <si>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</si>
  <si>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</si>
  <si>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</si>
  <si>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</si>
  <si>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</si>
  <si>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</si>
  <si>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</si>
  <si>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</si>
  <si>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</si>
  <si>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</si>
  <si>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</si>
  <si>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</si>
  <si>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</si>
  <si>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</si>
  <si>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</si>
  <si>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</si>
  <si>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</si>
  <si>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</si>
  <si>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</si>
  <si>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</si>
  <si>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</si>
  <si>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</si>
  <si>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</si>
  <si>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</si>
  <si>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</si>
  <si>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</si>
  <si>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</si>
  <si>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</si>
  <si>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</si>
  <si>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</si>
  <si>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</si>
  <si>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</si>
  <si>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</si>
  <si>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</si>
  <si>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</si>
  <si>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</si>
  <si>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</si>
  <si>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</si>
  <si>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</si>
  <si>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</si>
  <si>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</si>
  <si>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</si>
  <si>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</si>
  <si>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</si>
  <si>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</si>
  <si>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</si>
  <si>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</si>
  <si>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</si>
  <si>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</si>
  <si>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</si>
  <si>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</si>
  <si>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</si>
  <si>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</si>
  <si>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</si>
  <si>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</si>
  <si>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</si>
  <si>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</si>
  <si>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</si>
  <si>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</si>
  <si>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</si>
  <si>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</si>
  <si>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</si>
  <si>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</si>
  <si>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</si>
  <si>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</si>
  <si>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</si>
  <si>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</si>
  <si>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</si>
  <si>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</si>
  <si>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</si>
  <si>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</si>
  <si>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</si>
  <si>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</si>
  <si>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</si>
  <si>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</si>
  <si>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</si>
  <si>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</si>
  <si>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</si>
  <si>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</si>
  <si>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</si>
  <si>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</si>
  <si>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</si>
  <si>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</si>
  <si>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</si>
  <si>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</si>
  <si>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</si>
  <si>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</si>
  <si>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</si>
  <si>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</si>
  <si>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</si>
  <si>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</si>
  <si>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</si>
  <si>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</si>
  <si>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</si>
  <si>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</si>
  <si>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</si>
  <si>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</si>
  <si>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</si>
  <si>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</si>
  <si>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</si>
  <si>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</si>
  <si>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</si>
  <si>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</si>
  <si>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</si>
  <si>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</si>
  <si>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</si>
  <si>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</si>
  <si>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</si>
  <si>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</si>
  <si>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</si>
  <si>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</si>
  <si>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</si>
  <si>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</si>
  <si>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</si>
  <si>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</si>
  <si>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</si>
  <si>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</si>
  <si>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</si>
  <si>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</si>
  <si>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</si>
  <si>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</si>
  <si>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</si>
  <si>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</si>
  <si>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</si>
  <si>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</si>
  <si>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</si>
  <si>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</si>
  <si>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</si>
  <si>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</si>
  <si>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</si>
  <si>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</si>
  <si>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</si>
  <si>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</si>
  <si>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</si>
  <si>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</si>
  <si>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</si>
  <si>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</si>
  <si>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</si>
  <si>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</si>
  <si>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</si>
  <si>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</si>
  <si>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</si>
  <si>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</si>
  <si>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</si>
  <si>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</si>
  <si>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</si>
  <si>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</si>
  <si>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</si>
  <si>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</si>
  <si>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</si>
  <si>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</si>
  <si>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</si>
  <si>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</si>
  <si>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</si>
  <si>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</si>
  <si>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</si>
  <si>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</si>
  <si>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</si>
  <si>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</si>
  <si>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</si>
  <si>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</si>
  <si>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</si>
  <si>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</si>
  <si>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</si>
  <si>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</si>
  <si>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</si>
  <si>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</si>
  <si>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</si>
  <si>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</si>
  <si>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</si>
  <si>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</si>
  <si>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</si>
  <si>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</si>
  <si>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</si>
  <si>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</si>
  <si>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</si>
  <si>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</si>
  <si>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</si>
  <si>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</si>
  <si>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</si>
  <si>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</si>
  <si>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</si>
  <si>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</si>
  <si>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</si>
  <si>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</si>
  <si>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</si>
  <si>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</si>
  <si>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</si>
  <si>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</si>
  <si>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</si>
  <si>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</si>
  <si>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</si>
  <si>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</si>
  <si>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</si>
  <si>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</si>
  <si>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</si>
  <si>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</si>
  <si>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</si>
  <si>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</si>
  <si>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</si>
  <si>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</si>
  <si>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</si>
  <si>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</si>
  <si>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</si>
  <si>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</si>
  <si>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</si>
  <si>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</si>
  <si>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</si>
  <si>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</si>
  <si>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</si>
  <si>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</si>
  <si>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</si>
  <si>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</si>
  <si>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</si>
  <si>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</si>
  <si>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</si>
  <si>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</si>
  <si>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</si>
  <si>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</si>
  <si>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</si>
  <si>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</si>
  <si>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</si>
  <si>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</si>
  <si>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</si>
  <si>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</si>
  <si>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</si>
  <si>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</si>
  <si>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</si>
  <si>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</si>
  <si>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</si>
  <si>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</si>
  <si>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</si>
  <si>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</si>
  <si>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</si>
  <si>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</si>
  <si>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</si>
  <si>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</si>
  <si>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</si>
  <si>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</si>
  <si>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</si>
  <si>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</si>
  <si>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</si>
  <si>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</si>
  <si>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</si>
  <si>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</si>
  <si>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</si>
  <si>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</si>
  <si>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</si>
  <si>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</si>
  <si>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</si>
  <si>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</si>
  <si>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</si>
  <si>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</si>
  <si>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</si>
  <si>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</si>
  <si>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</si>
  <si>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</si>
  <si>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</si>
  <si>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</si>
  <si>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</si>
  <si>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</si>
  <si>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</si>
  <si>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</si>
  <si>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</si>
  <si>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</si>
  <si>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</si>
  <si>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</si>
  <si>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</si>
  <si>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</si>
  <si>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</si>
  <si>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</si>
  <si>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</si>
  <si>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</si>
  <si>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</si>
  <si>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</si>
  <si>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</si>
  <si>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</si>
  <si>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</si>
  <si>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</si>
  <si>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</si>
  <si>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</si>
  <si>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</si>
  <si>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</si>
  <si>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</si>
  <si>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</si>
  <si>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</si>
  <si>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</si>
  <si>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</si>
  <si>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</si>
  <si>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</si>
  <si>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</si>
  <si>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</si>
  <si>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</si>
  <si>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</si>
  <si>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</si>
  <si>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</si>
  <si>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</si>
  <si>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</si>
  <si>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</si>
  <si>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</si>
  <si>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</si>
  <si>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</si>
  <si>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</si>
  <si>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</si>
  <si>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</si>
  <si>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</si>
  <si>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</si>
  <si>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</si>
  <si>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</si>
  <si>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</si>
  <si>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</si>
  <si>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</si>
  <si>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</si>
  <si>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</si>
  <si>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</si>
  <si>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</si>
  <si>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</si>
  <si>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</si>
  <si>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</si>
  <si>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</si>
  <si>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</si>
  <si>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</si>
  <si>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</si>
  <si>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</si>
  <si>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</si>
  <si>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</si>
  <si>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</si>
  <si>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</si>
  <si>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</si>
  <si>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</si>
  <si>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</si>
  <si>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</si>
  <si>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</si>
  <si>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</si>
  <si>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</si>
  <si>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</si>
  <si>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</si>
  <si>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</si>
  <si>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</si>
  <si>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</si>
  <si>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</si>
  <si>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</si>
  <si>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</si>
  <si>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</si>
  <si>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</si>
  <si>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</si>
  <si>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</si>
  <si>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</si>
  <si>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</si>
  <si>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</si>
  <si>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</si>
  <si>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</si>
  <si>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</si>
  <si>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</si>
  <si>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</si>
  <si>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</si>
  <si>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</si>
  <si>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</si>
  <si>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</si>
  <si>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</si>
  <si>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</si>
  <si>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</si>
  <si>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</si>
  <si>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</si>
  <si>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</si>
  <si>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</si>
  <si>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</si>
  <si>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</si>
  <si>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</si>
  <si>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</si>
  <si>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</si>
  <si>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</si>
  <si>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</si>
  <si>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</si>
  <si>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</si>
  <si>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</si>
  <si>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</si>
  <si>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</si>
  <si>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</si>
  <si>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</si>
  <si>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</si>
  <si>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</si>
  <si>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</si>
  <si>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</si>
  <si>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</si>
  <si>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</si>
  <si>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</si>
  <si>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</si>
  <si>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</si>
  <si>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</si>
  <si>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</si>
  <si>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</si>
  <si>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</si>
  <si>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</si>
  <si>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</si>
  <si>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</si>
  <si>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</si>
  <si>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</si>
  <si>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</si>
  <si>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</si>
  <si>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</si>
  <si>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</si>
  <si>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</si>
  <si>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</si>
  <si>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</si>
  <si>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</si>
  <si>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</si>
  <si>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</si>
  <si>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</si>
  <si>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</si>
  <si>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</si>
  <si>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</si>
  <si>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</si>
  <si>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</si>
  <si>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</si>
  <si>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</si>
  <si>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</si>
  <si>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</si>
  <si>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</si>
  <si>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</si>
  <si>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</si>
  <si>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</si>
  <si>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</si>
  <si>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</si>
  <si>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</si>
  <si>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</si>
  <si>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</si>
  <si>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</si>
  <si>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</si>
  <si>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</si>
  <si>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</si>
  <si>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</si>
  <si>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</si>
  <si>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</si>
  <si>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</si>
  <si>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</si>
  <si>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</si>
  <si>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</si>
  <si>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</si>
  <si>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</si>
  <si>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</si>
  <si>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</si>
  <si>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</si>
  <si>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</si>
  <si>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</si>
  <si>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</si>
  <si>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</si>
  <si>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</si>
  <si>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</si>
  <si>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</si>
  <si>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</si>
  <si>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</si>
  <si>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</si>
  <si>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</si>
  <si>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</si>
  <si>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</si>
  <si>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</si>
  <si>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</si>
  <si>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</si>
  <si>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</si>
  <si>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</si>
  <si>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</si>
  <si>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</si>
  <si>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</si>
  <si>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</si>
  <si>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</si>
  <si>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</si>
  <si>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</si>
  <si>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</si>
  <si>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</si>
  <si>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</si>
  <si>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</si>
  <si>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</si>
  <si>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</si>
  <si>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</si>
  <si>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</si>
  <si>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</si>
  <si>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</si>
  <si>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</si>
  <si>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</si>
  <si>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</si>
  <si>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</si>
  <si>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</si>
  <si>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</si>
  <si>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</si>
  <si>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</si>
  <si>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</si>
  <si>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</si>
  <si>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</si>
  <si>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</si>
  <si>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</si>
  <si>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</si>
  <si>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</si>
  <si>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</si>
  <si>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</si>
  <si>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</si>
  <si>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</si>
  <si>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</si>
  <si>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</si>
  <si>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</si>
  <si>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</si>
  <si>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</si>
  <si>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</si>
  <si>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</si>
  <si>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</si>
  <si>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</si>
  <si>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</si>
  <si>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</si>
  <si>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</si>
  <si>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</si>
  <si>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</si>
  <si>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</si>
  <si>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</si>
  <si>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</si>
  <si>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</si>
  <si>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</si>
  <si>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</si>
  <si>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</si>
  <si>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</si>
  <si>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</si>
  <si>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</si>
  <si>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</si>
  <si>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</si>
  <si>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</si>
  <si>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</si>
  <si>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</si>
  <si>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</si>
  <si>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</si>
  <si>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</si>
  <si>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</si>
  <si>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</si>
  <si>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</si>
  <si>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</si>
  <si>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</si>
  <si>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</si>
  <si>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</si>
  <si>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</si>
  <si>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</si>
  <si>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</si>
  <si>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</si>
  <si>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</si>
  <si>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</si>
  <si>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</si>
  <si>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</si>
  <si>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</si>
  <si>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</si>
  <si>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</si>
  <si>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</si>
  <si>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</si>
  <si>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</si>
  <si>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</si>
  <si>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</si>
  <si>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</si>
  <si>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</si>
  <si>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</si>
  <si>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</si>
  <si>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</si>
  <si>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</si>
  <si>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</si>
  <si>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</si>
  <si>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</si>
  <si>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</si>
  <si>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</si>
  <si>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</si>
  <si>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</si>
  <si>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</si>
  <si>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</si>
  <si>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</si>
  <si>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</si>
  <si>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</si>
  <si>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</si>
  <si>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</si>
  <si>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</si>
  <si>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</si>
  <si>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</si>
  <si>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</si>
  <si>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</si>
  <si>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</si>
  <si>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</si>
  <si>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</si>
  <si>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</si>
  <si>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</si>
  <si>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</si>
  <si>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</si>
  <si>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</si>
  <si>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</si>
  <si>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</si>
  <si>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</si>
  <si>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</si>
  <si>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</si>
  <si>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</si>
  <si>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</si>
  <si>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</si>
  <si>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</si>
  <si>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</si>
  <si>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</si>
  <si>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</si>
  <si>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</si>
  <si>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</si>
  <si>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</si>
  <si>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</si>
  <si>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</si>
  <si>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</si>
  <si>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</si>
  <si>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</si>
  <si>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</si>
  <si>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</si>
  <si>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</si>
  <si>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</si>
  <si>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</si>
  <si>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</si>
  <si>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</si>
  <si>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</si>
  <si>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</si>
  <si>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</si>
  <si>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</si>
  <si>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</si>
  <si>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</si>
  <si>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</si>
  <si>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</si>
  <si>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</si>
  <si>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</si>
  <si>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</si>
  <si>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</si>
  <si>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</si>
  <si>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</si>
  <si>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</si>
  <si>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</si>
  <si>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</si>
  <si>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</si>
  <si>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</si>
  <si>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</si>
  <si>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</si>
  <si>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</si>
  <si>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</si>
  <si>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</si>
  <si>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</si>
  <si>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</si>
  <si>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</si>
  <si>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</si>
  <si>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</si>
  <si>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</si>
  <si>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</si>
  <si>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</si>
  <si>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</si>
  <si>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</si>
  <si>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</si>
  <si>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</si>
  <si>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</si>
  <si>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</si>
  <si>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</si>
  <si>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</si>
  <si>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</si>
  <si>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</si>
  <si>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</si>
  <si>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</si>
  <si>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</si>
  <si>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</si>
  <si>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</si>
  <si>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</si>
  <si>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</si>
  <si>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</si>
  <si>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</si>
  <si>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</si>
  <si>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</si>
  <si>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</si>
  <si>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</si>
  <si>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</si>
  <si>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</si>
  <si>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</si>
  <si>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</si>
  <si>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</si>
  <si>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</si>
  <si>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</si>
  <si>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</si>
  <si>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</si>
  <si>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</si>
  <si>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</si>
  <si>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</si>
  <si>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</si>
  <si>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</si>
  <si>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</si>
  <si>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</si>
  <si>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</si>
  <si>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</si>
  <si>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</si>
  <si>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</si>
  <si>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</si>
  <si>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</si>
  <si>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</si>
  <si>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</si>
  <si>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</si>
  <si>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</si>
  <si>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</si>
  <si>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</si>
  <si>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</si>
  <si>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</si>
  <si>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</si>
  <si>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</si>
  <si>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</si>
  <si>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</si>
  <si>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</si>
  <si>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</si>
  <si>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</si>
  <si>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</si>
  <si>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</si>
  <si>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</si>
  <si>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</si>
  <si>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</si>
  <si>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</si>
  <si>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</si>
  <si>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</si>
  <si>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</si>
  <si>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</si>
  <si>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</si>
  <si>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</si>
  <si>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</si>
  <si>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</si>
  <si>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</si>
  <si>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</si>
  <si>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</si>
  <si>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</si>
  <si>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</si>
  <si>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</si>
  <si>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</si>
  <si>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</si>
  <si>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</si>
  <si>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</si>
  <si>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</si>
  <si>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</si>
  <si>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</si>
  <si>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</si>
  <si>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</si>
  <si>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</si>
  <si>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</si>
  <si>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</si>
  <si>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</si>
  <si>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</si>
  <si>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</si>
  <si>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</si>
  <si>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</si>
  <si>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</si>
  <si>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</si>
  <si>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</si>
  <si>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</si>
  <si>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</si>
  <si>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</si>
  <si>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</si>
  <si>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</si>
  <si>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</si>
  <si>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</si>
  <si>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</si>
  <si>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</si>
  <si>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</si>
  <si>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</si>
  <si>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</si>
  <si>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</si>
  <si>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</si>
  <si>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</si>
  <si>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</si>
  <si>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</si>
  <si>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</si>
  <si>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</si>
  <si>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</si>
  <si>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</si>
  <si>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</si>
  <si>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</si>
  <si>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</si>
  <si>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</si>
  <si>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</si>
  <si>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</si>
  <si>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</si>
  <si>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</si>
  <si>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</si>
  <si>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</si>
  <si>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</si>
  <si>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</si>
  <si>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</si>
  <si>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</si>
  <si>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</si>
  <si>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</si>
  <si>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</si>
  <si>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</si>
  <si>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</si>
  <si>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</si>
  <si>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</si>
  <si>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</si>
  <si>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</si>
  <si>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</si>
  <si>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</si>
  <si>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</si>
  <si>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</si>
  <si>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</si>
  <si>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</si>
  <si>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</si>
  <si>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</si>
  <si>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</si>
  <si>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</si>
  <si>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</si>
  <si>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</si>
  <si>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</si>
  <si>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</si>
  <si>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</si>
  <si>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</si>
  <si>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</si>
  <si>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</si>
  <si>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</si>
  <si>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</si>
  <si>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</si>
  <si>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</si>
  <si>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</si>
  <si>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</si>
  <si>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</si>
  <si>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</si>
  <si>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</si>
  <si>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</si>
  <si>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</si>
  <si>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</si>
  <si>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</si>
  <si>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</si>
  <si>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</si>
  <si>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</si>
  <si>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</si>
  <si>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</si>
  <si>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</si>
  <si>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</si>
  <si>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</si>
  <si>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</si>
  <si>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</si>
  <si>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</si>
  <si>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</si>
  <si>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</si>
  <si>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</si>
  <si>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</si>
  <si>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</si>
  <si>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</si>
  <si>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</si>
  <si>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</si>
  <si>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</si>
  <si>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</si>
  <si>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</si>
  <si>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</si>
  <si>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</si>
  <si>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</si>
  <si>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</si>
  <si>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</si>
  <si>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</si>
  <si>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</si>
  <si>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</si>
  <si>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</si>
  <si>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</si>
  <si>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</si>
  <si>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</si>
  <si>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</si>
  <si>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</si>
  <si>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</si>
  <si>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</si>
  <si>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</si>
  <si>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</si>
  <si>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</si>
  <si>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</si>
  <si>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</si>
  <si>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</si>
  <si>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</si>
  <si>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</si>
  <si>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</si>
  <si>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</si>
  <si>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</si>
  <si>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</si>
  <si>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</si>
  <si>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</si>
  <si>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</si>
  <si>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</si>
  <si>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</si>
  <si>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</si>
  <si>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</si>
  <si>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</si>
  <si>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</si>
  <si>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</si>
  <si>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</si>
  <si>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</si>
  <si>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</si>
  <si>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</si>
  <si>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</si>
  <si>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</si>
  <si>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</si>
  <si>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</si>
  <si>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</si>
  <si>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</si>
  <si>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</si>
  <si>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</si>
  <si>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</si>
  <si>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</si>
  <si>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</si>
  <si>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</si>
  <si>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</si>
  <si>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</si>
  <si>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</si>
  <si>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</si>
  <si>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</si>
  <si>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</si>
  <si>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</si>
  <si>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</si>
  <si>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</si>
  <si>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</si>
  <si>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</si>
  <si>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</si>
  <si>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</si>
  <si>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</si>
  <si>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</si>
  <si>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</si>
  <si>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</si>
  <si>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</si>
  <si>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</si>
  <si>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</si>
  <si>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</si>
  <si>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</si>
  <si>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</si>
  <si>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</si>
  <si>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</si>
  <si>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</si>
  <si>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</si>
  <si>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</si>
  <si>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</si>
  <si>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</si>
  <si>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</si>
  <si>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</si>
  <si>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</si>
  <si>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</si>
  <si>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</si>
  <si>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</si>
  <si>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</si>
  <si>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</si>
  <si>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</si>
  <si>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</si>
  <si>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</si>
  <si>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</si>
  <si>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</si>
  <si>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</si>
  <si>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</si>
  <si>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</si>
  <si>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</si>
  <si>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</si>
  <si>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</si>
  <si>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</si>
  <si>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</si>
  <si>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</si>
  <si>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</si>
  <si>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</si>
  <si>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</si>
  <si>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</si>
  <si>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</si>
  <si>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</si>
  <si>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</si>
  <si>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</si>
  <si>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</si>
  <si>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</si>
  <si>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</si>
  <si>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</si>
  <si>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</si>
  <si>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</si>
  <si>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</si>
  <si>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</si>
  <si>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</si>
  <si>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</si>
  <si>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</si>
  <si>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</si>
  <si>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</si>
  <si>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</si>
  <si>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</si>
  <si>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</si>
  <si>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</si>
  <si>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</si>
  <si>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</si>
  <si>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</si>
  <si>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</si>
  <si>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</si>
  <si>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</si>
  <si>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</si>
  <si>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</si>
  <si>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</si>
  <si>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</si>
  <si>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</si>
  <si>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</si>
  <si>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</si>
  <si>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</si>
  <si>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</si>
  <si>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</si>
  <si>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</si>
  <si>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</si>
  <si>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</si>
  <si>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</si>
  <si>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</si>
  <si>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</si>
  <si>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</si>
  <si>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</si>
  <si>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</si>
  <si>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</si>
  <si>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</si>
  <si>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</si>
  <si>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</si>
  <si>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</si>
  <si>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</si>
  <si>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</si>
  <si>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</si>
  <si>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</si>
  <si>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</si>
  <si>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</si>
  <si>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</si>
  <si>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</si>
  <si>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</si>
  <si>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</si>
  <si>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</si>
  <si>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</si>
  <si>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</si>
  <si>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</si>
  <si>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</si>
  <si>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</si>
  <si>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</si>
  <si>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</si>
  <si>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</si>
  <si>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</si>
  <si>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</si>
  <si>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</si>
  <si>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</si>
  <si>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</si>
  <si>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</si>
  <si>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</si>
  <si>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</si>
  <si>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</si>
  <si>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</si>
  <si>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</si>
  <si>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</si>
  <si>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</si>
  <si>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</si>
  <si>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</si>
  <si>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</si>
  <si>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</si>
  <si>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</si>
  <si>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</si>
  <si>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</si>
  <si>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</si>
  <si>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</si>
  <si>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</si>
  <si>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</si>
  <si>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</si>
  <si>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</si>
  <si>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</si>
  <si>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</si>
  <si>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</si>
  <si>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</si>
  <si>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</si>
  <si>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</si>
  <si>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</si>
  <si>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</si>
  <si>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</si>
  <si>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</si>
  <si>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</si>
  <si>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</si>
  <si>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</si>
  <si>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</si>
  <si>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</si>
  <si>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</si>
  <si>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</si>
  <si>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</si>
  <si>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</si>
  <si>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</si>
  <si>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</si>
  <si>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</si>
  <si>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</si>
  <si>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</si>
  <si>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</si>
  <si>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</si>
  <si>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</si>
  <si>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</si>
  <si>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</si>
  <si>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</si>
  <si>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</si>
  <si>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</si>
  <si>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</si>
  <si>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</si>
  <si>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</si>
  <si>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</si>
  <si>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</si>
  <si>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</si>
  <si>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</si>
  <si>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</si>
  <si>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</si>
  <si>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</si>
  <si>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</si>
  <si>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</si>
  <si>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</si>
  <si>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</si>
  <si>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</si>
  <si>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</si>
  <si>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</si>
  <si>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</si>
  <si>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</si>
  <si>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</si>
  <si>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</si>
  <si>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</si>
  <si>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</si>
  <si>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</si>
  <si>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</si>
  <si>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</si>
  <si>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</si>
  <si>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</si>
  <si>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</si>
  <si>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</si>
  <si>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</si>
  <si>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</si>
  <si>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</si>
  <si>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</si>
  <si>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</si>
  <si>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</si>
  <si>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</si>
  <si>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</si>
  <si>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</si>
  <si>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</si>
  <si>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</si>
  <si>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</si>
  <si>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</si>
  <si>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</si>
  <si>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</si>
  <si>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</si>
  <si>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</si>
  <si>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</si>
  <si>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</si>
  <si>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</si>
  <si>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</si>
  <si>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</si>
  <si>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</si>
  <si>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</si>
  <si>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</si>
  <si>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</si>
  <si>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</si>
  <si>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</si>
  <si>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</si>
  <si>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</si>
  <si>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</si>
  <si>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</si>
  <si>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</si>
  <si>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</si>
  <si>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</si>
  <si>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</si>
  <si>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</si>
  <si>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</si>
  <si>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</si>
  <si>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</si>
  <si>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</si>
  <si>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</si>
  <si>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</si>
  <si>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</si>
  <si>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</si>
  <si>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</si>
  <si>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</si>
  <si>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</si>
  <si>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</si>
  <si>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</si>
  <si>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</si>
  <si>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</si>
  <si>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</si>
  <si>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</si>
  <si>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</si>
  <si>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</si>
  <si>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</si>
  <si>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</si>
  <si>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</si>
  <si>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</si>
  <si>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</si>
  <si>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</si>
  <si>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</si>
  <si>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</si>
  <si>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</si>
  <si>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</si>
  <si>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</si>
  <si>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</si>
  <si>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</si>
  <si>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</si>
  <si>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</si>
  <si>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</si>
  <si>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</si>
  <si>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</si>
  <si>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</si>
  <si>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</si>
  <si>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</si>
  <si>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</si>
  <si>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</si>
  <si>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</si>
  <si>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</si>
  <si>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</si>
  <si>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</si>
  <si>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</si>
  <si>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</si>
  <si>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</si>
  <si>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</si>
  <si>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</si>
  <si>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</si>
  <si>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</si>
  <si>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</si>
  <si>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</si>
  <si>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</si>
  <si>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</si>
  <si>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</si>
  <si>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</si>
  <si>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</si>
  <si>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</si>
  <si>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</si>
  <si>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</si>
  <si>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</si>
  <si>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</si>
  <si>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</si>
  <si>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</si>
  <si>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</si>
  <si>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</si>
  <si>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</si>
  <si>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</si>
  <si>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</si>
  <si>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</si>
  <si>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</si>
  <si>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</si>
  <si>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</si>
  <si>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</si>
  <si>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</si>
  <si>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</si>
  <si>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</si>
  <si>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</si>
  <si>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</si>
  <si>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</si>
  <si>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</si>
  <si>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</si>
  <si>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</si>
  <si>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</si>
  <si>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</si>
  <si>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</si>
  <si>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</si>
  <si>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</si>
  <si>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</si>
  <si>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</si>
  <si>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</si>
  <si>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</si>
  <si>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</si>
  <si>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</si>
  <si>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</si>
  <si>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</si>
  <si>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</si>
  <si>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</si>
  <si>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</si>
  <si>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</si>
  <si>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</si>
  <si>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</si>
  <si>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</si>
  <si>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</si>
  <si>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</si>
  <si>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</si>
  <si>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</si>
  <si>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</si>
  <si>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</si>
  <si>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</si>
  <si>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</si>
  <si>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</si>
  <si>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</si>
  <si>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</si>
  <si>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</si>
  <si>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</si>
  <si>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</si>
  <si>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</si>
  <si>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</si>
  <si>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</si>
  <si>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</si>
  <si>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</si>
  <si>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</si>
  <si>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</si>
  <si>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</si>
  <si>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</si>
  <si>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</si>
  <si>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</si>
  <si>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</si>
  <si>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</si>
  <si>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</si>
  <si>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</si>
  <si>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</si>
  <si>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</si>
  <si>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</si>
  <si>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</si>
  <si>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</si>
  <si>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</si>
  <si>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</si>
  <si>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</si>
  <si>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</si>
  <si>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</si>
  <si>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</si>
  <si>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</si>
  <si>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</si>
  <si>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</si>
  <si>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</si>
  <si>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</si>
  <si>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</si>
  <si>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</si>
  <si>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</si>
  <si>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</si>
  <si>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</si>
  <si>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</si>
  <si>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</si>
  <si>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</si>
  <si>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</si>
  <si>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</si>
  <si>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</si>
  <si>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</si>
  <si>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</si>
  <si>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</si>
  <si>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</si>
  <si>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</si>
  <si>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</si>
  <si>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</si>
  <si>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</si>
  <si>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</si>
  <si>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</si>
  <si>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</si>
  <si>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</si>
  <si>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</si>
  <si>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</si>
  <si>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</si>
  <si>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</si>
  <si>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</si>
  <si>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</si>
  <si>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</si>
  <si>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</si>
  <si>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</si>
  <si>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</si>
  <si>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</si>
  <si>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</si>
  <si>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</si>
  <si>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</si>
  <si>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</si>
  <si>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</si>
  <si>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</si>
  <si>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</si>
  <si>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</si>
  <si>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</si>
  <si>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</si>
  <si>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</si>
  <si>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</si>
  <si>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</si>
  <si>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</si>
  <si>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</si>
  <si>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</si>
  <si>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</si>
  <si>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</si>
  <si>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</si>
  <si>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</si>
  <si>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</si>
  <si>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</si>
  <si>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</si>
  <si>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</si>
  <si>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</si>
  <si>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</si>
  <si>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</si>
  <si>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</si>
  <si>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</si>
  <si>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</si>
  <si>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</si>
  <si>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</si>
  <si>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</si>
  <si>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</si>
  <si>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</si>
  <si>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</si>
  <si>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</si>
  <si>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</si>
  <si>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</si>
  <si>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</si>
  <si>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</si>
  <si>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</si>
  <si>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</si>
  <si>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</si>
  <si>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</si>
  <si>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</si>
  <si>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</si>
  <si>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</si>
  <si>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</si>
  <si>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</si>
  <si>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</si>
  <si>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</si>
  <si>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</si>
  <si>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</si>
  <si>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</si>
  <si>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</si>
  <si>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</si>
  <si>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</si>
  <si>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</si>
  <si>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</si>
  <si>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</si>
  <si>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</si>
  <si>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</si>
  <si>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</si>
  <si>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</si>
  <si>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</si>
  <si>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</si>
  <si>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</si>
  <si>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</si>
  <si>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</si>
  <si>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</si>
  <si>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</si>
  <si>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</si>
  <si>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</si>
  <si>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</si>
  <si>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</si>
  <si>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</si>
  <si>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</si>
  <si>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</si>
  <si>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</si>
  <si>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</si>
  <si>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</si>
  <si>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</si>
  <si>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</si>
  <si>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</si>
  <si>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</si>
  <si>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</si>
  <si>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</si>
  <si>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</si>
  <si>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</si>
  <si>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</si>
  <si>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</si>
  <si>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</si>
  <si>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</si>
  <si>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</si>
  <si>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</si>
  <si>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</si>
  <si>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</si>
  <si>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</si>
  <si>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</si>
  <si>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</si>
  <si>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</si>
  <si>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</si>
  <si>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</si>
  <si>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</si>
  <si>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</si>
  <si>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</si>
  <si>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</si>
  <si>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</si>
  <si>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</si>
  <si>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</si>
  <si>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</si>
  <si>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</si>
  <si>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</si>
  <si>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</si>
  <si>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</si>
  <si>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</si>
  <si>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</si>
  <si>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</si>
  <si>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</si>
  <si>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</si>
  <si>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</si>
  <si>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</si>
  <si>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</si>
  <si>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</si>
  <si>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</si>
  <si>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</si>
  <si>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</si>
  <si>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</si>
  <si>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</si>
  <si>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</si>
  <si>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</si>
  <si>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</si>
  <si>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</si>
  <si>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</si>
  <si>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</si>
  <si>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</si>
  <si>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</si>
  <si>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</si>
  <si>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</si>
  <si>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</si>
  <si>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</si>
  <si>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</si>
  <si>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</si>
  <si>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</si>
  <si>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</si>
  <si>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</si>
  <si>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</si>
  <si>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</si>
  <si>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</si>
  <si>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</si>
  <si>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</si>
  <si>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</si>
  <si>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</si>
  <si>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</si>
  <si>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</si>
  <si>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</si>
  <si>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</si>
  <si>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</si>
  <si>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</si>
  <si>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</si>
  <si>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</si>
  <si>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</si>
  <si>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</si>
  <si>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</si>
  <si>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</si>
  <si>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</si>
  <si>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</si>
  <si>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</si>
  <si>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</si>
  <si>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</si>
  <si>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</si>
  <si>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</si>
  <si>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</si>
  <si>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</si>
  <si>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</si>
  <si>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</si>
  <si>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</si>
  <si>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</si>
  <si>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</si>
  <si>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</si>
  <si>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</si>
  <si>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</si>
  <si>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</si>
  <si>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</si>
  <si>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</si>
  <si>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</si>
  <si>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</si>
  <si>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</si>
  <si>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</si>
  <si>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</si>
  <si>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</si>
  <si>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</si>
  <si>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</si>
  <si>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</si>
  <si>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</si>
  <si>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</si>
  <si>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</si>
  <si>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</si>
  <si>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</si>
  <si>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</si>
  <si>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</si>
  <si>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</si>
  <si>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</si>
  <si>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</si>
  <si>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</si>
  <si>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</si>
  <si>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</si>
  <si>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</si>
  <si>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</si>
  <si>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</si>
  <si>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</si>
  <si>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</si>
  <si>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</si>
  <si>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</si>
  <si>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</si>
  <si>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</si>
  <si>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</si>
  <si>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</si>
  <si>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</si>
  <si>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</si>
  <si>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</si>
  <si>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</si>
  <si>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</si>
  <si>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</si>
  <si>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</si>
  <si>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</si>
  <si>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</si>
  <si>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</si>
  <si>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</si>
  <si>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</si>
  <si>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</si>
  <si>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</si>
  <si>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</si>
  <si>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</si>
  <si>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</si>
  <si>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</si>
  <si>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</si>
  <si>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</si>
  <si>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</si>
  <si>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</si>
  <si>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</si>
  <si>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</si>
  <si>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</si>
  <si>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</si>
  <si>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</si>
  <si>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</si>
  <si>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</si>
  <si>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</si>
  <si>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</si>
  <si>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</si>
  <si>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</si>
  <si>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</si>
  <si>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</si>
  <si>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</si>
  <si>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</si>
  <si>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</si>
  <si>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</si>
  <si>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</si>
  <si>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</si>
  <si>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</si>
  <si>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</si>
  <si>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</si>
  <si>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</si>
  <si>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</si>
  <si>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</si>
  <si>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</si>
  <si>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</si>
  <si>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</si>
  <si>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</si>
  <si>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</si>
  <si>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</si>
  <si>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</si>
  <si>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</si>
  <si>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</si>
  <si>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</si>
  <si>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</si>
  <si>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</si>
  <si>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</si>
  <si>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</si>
  <si>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</si>
  <si>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</si>
  <si>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</si>
  <si>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</si>
  <si>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</si>
  <si>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</si>
  <si>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</si>
  <si>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</si>
  <si>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</si>
  <si>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</si>
  <si>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</si>
  <si>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</si>
  <si>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</si>
  <si>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</si>
  <si>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</si>
  <si>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</si>
  <si>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</si>
  <si>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</si>
  <si>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</si>
  <si>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</si>
  <si>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</si>
  <si>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</si>
  <si>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</si>
  <si>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</si>
  <si>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</si>
  <si>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</si>
  <si>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</si>
  <si>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</si>
  <si>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</si>
  <si>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</si>
  <si>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</si>
  <si>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</si>
  <si>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</si>
  <si>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</si>
  <si>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</si>
  <si>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</si>
  <si>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</si>
  <si>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</si>
  <si>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</si>
  <si>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</si>
  <si>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</si>
  <si>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</si>
  <si>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</si>
  <si>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</si>
  <si>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</si>
  <si>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</si>
  <si>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</si>
  <si>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</si>
  <si>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</si>
  <si>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</si>
  <si>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</si>
  <si>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</si>
  <si>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</si>
  <si>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</si>
  <si>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</si>
  <si>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</si>
  <si>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</si>
  <si>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</si>
  <si>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</si>
  <si>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</si>
  <si>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</si>
  <si>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</si>
  <si>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</si>
  <si>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</si>
  <si>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</si>
  <si>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</si>
  <si>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</si>
  <si>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</si>
  <si>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</si>
  <si>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</si>
  <si>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</si>
  <si>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</si>
  <si>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</si>
  <si>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</si>
  <si>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</si>
  <si>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</si>
  <si>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</si>
  <si>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</si>
  <si>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</si>
  <si>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</si>
  <si>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</si>
  <si>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</si>
  <si>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</si>
  <si>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</si>
  <si>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</si>
  <si>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</si>
  <si>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</si>
  <si>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</si>
  <si>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</si>
  <si>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</si>
  <si>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</si>
  <si>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</si>
  <si>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</si>
  <si>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</si>
  <si>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</si>
  <si>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</si>
  <si>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</si>
  <si>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</si>
  <si>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</si>
  <si>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</si>
  <si>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</si>
  <si>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</si>
  <si>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</si>
  <si>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</si>
  <si>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</si>
  <si>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</si>
  <si>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</si>
  <si>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</si>
  <si>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</si>
  <si>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</si>
  <si>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</si>
  <si>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</si>
  <si>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</si>
  <si>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</si>
  <si>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</si>
  <si>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</si>
  <si>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</si>
  <si>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</si>
  <si>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</si>
  <si>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</si>
  <si>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</si>
  <si>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</si>
  <si>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</si>
  <si>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</si>
  <si>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</si>
  <si>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</si>
  <si>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</si>
  <si>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</si>
  <si>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</si>
  <si>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</si>
  <si>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</si>
  <si>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</si>
  <si>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</si>
  <si>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</si>
  <si>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</si>
  <si>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</si>
  <si>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</si>
  <si>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</si>
  <si>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</si>
  <si>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</si>
  <si>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</si>
  <si>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</si>
  <si>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</si>
  <si>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</si>
  <si>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</si>
  <si>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</si>
  <si>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</si>
  <si>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</si>
  <si>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</si>
  <si>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</si>
  <si>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</si>
  <si>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</si>
  <si>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</si>
  <si>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</si>
  <si>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</si>
  <si>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</si>
  <si>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</si>
  <si>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</si>
  <si>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</si>
  <si>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</si>
  <si>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</si>
  <si>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</si>
  <si>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</si>
  <si>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</si>
  <si>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</si>
  <si>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</si>
  <si>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</si>
  <si>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</si>
  <si>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</si>
  <si>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</si>
  <si>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</si>
  <si>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</si>
  <si>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</si>
  <si>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</si>
  <si>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</si>
  <si>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</si>
  <si>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</si>
  <si>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</si>
  <si>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</si>
  <si>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</si>
  <si>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</si>
  <si>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</si>
  <si>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</si>
  <si>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</si>
  <si>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</si>
  <si>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</si>
  <si>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</si>
  <si>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</si>
  <si>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</si>
  <si>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</si>
  <si>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</si>
  <si>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</si>
  <si>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</si>
  <si>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</si>
  <si>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</si>
  <si>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</si>
  <si>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</si>
  <si>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</si>
  <si>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</si>
  <si>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</si>
  <si>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</si>
  <si>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</si>
  <si>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</si>
  <si>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</si>
  <si>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</si>
  <si>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</si>
  <si>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</si>
  <si>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</si>
  <si>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</si>
  <si>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</si>
  <si>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</si>
  <si>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</si>
  <si>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</si>
  <si>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</si>
  <si>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</si>
  <si>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</si>
  <si>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</si>
  <si>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</si>
  <si>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</si>
  <si>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</si>
  <si>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</si>
  <si>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</si>
  <si>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</si>
  <si>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</si>
  <si>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</si>
  <si>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</si>
  <si>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</si>
  <si>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</si>
  <si>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</si>
  <si>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</si>
  <si>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</si>
  <si>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</si>
  <si>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</si>
  <si>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</si>
  <si>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</si>
  <si>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</si>
  <si>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</si>
  <si>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</si>
  <si>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</si>
  <si>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</si>
  <si>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</si>
  <si>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</si>
  <si>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</si>
  <si>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</si>
  <si>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</si>
  <si>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</si>
  <si>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</si>
  <si>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</si>
  <si>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</si>
  <si>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</si>
  <si>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</si>
  <si>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</si>
  <si>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</si>
  <si>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</si>
  <si>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</si>
  <si>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</si>
  <si>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</si>
  <si>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</si>
  <si>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</si>
  <si>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</si>
  <si>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</si>
  <si>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</si>
  <si>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</si>
  <si>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</si>
  <si>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</si>
  <si>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</si>
  <si>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</si>
  <si>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</si>
  <si>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</si>
  <si>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</si>
  <si>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</si>
  <si>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</si>
  <si>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</si>
  <si>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</si>
  <si>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</si>
  <si>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</si>
  <si>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</si>
  <si>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</si>
  <si>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</si>
  <si>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</si>
  <si>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</si>
  <si>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</si>
  <si>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</si>
  <si>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</si>
  <si>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</si>
  <si>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</si>
  <si>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</si>
  <si>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</si>
  <si>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</si>
  <si>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</si>
  <si>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</si>
  <si>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</si>
  <si>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</si>
  <si>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</si>
  <si>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</si>
  <si>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</si>
  <si>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</si>
  <si>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</si>
  <si>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</si>
  <si>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</si>
  <si>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</si>
  <si>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</si>
  <si>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</si>
  <si>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</si>
  <si>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</si>
  <si>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</si>
  <si>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</si>
  <si>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</si>
  <si>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</si>
  <si>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</si>
  <si>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</si>
  <si>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</si>
  <si>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</si>
  <si>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</si>
  <si>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</si>
  <si>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</si>
  <si>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</si>
  <si>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</si>
  <si>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</si>
  <si>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</si>
  <si>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</si>
  <si>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</si>
  <si>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</si>
  <si>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</si>
  <si>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</si>
  <si>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</si>
  <si>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</si>
  <si>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</si>
  <si>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</si>
  <si>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</si>
  <si>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</si>
  <si>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</si>
  <si>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</si>
  <si>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</si>
  <si>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</si>
  <si>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</si>
  <si>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</si>
  <si>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</si>
  <si>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</si>
  <si>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</si>
  <si>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</si>
  <si>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</si>
  <si>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</si>
  <si>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</si>
  <si>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</si>
  <si>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</si>
  <si>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</si>
  <si>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</si>
  <si>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</si>
  <si>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</si>
  <si>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</si>
  <si>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</si>
  <si>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</si>
  <si>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</si>
  <si>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</si>
  <si>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</si>
  <si>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</si>
  <si>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</si>
  <si>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</si>
  <si>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</si>
  <si>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</si>
  <si>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</si>
  <si>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</si>
  <si>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</si>
  <si>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</si>
  <si>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</si>
  <si>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</si>
  <si>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</si>
  <si>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</si>
  <si>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</si>
  <si>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</si>
  <si>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</si>
  <si>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</si>
  <si>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</si>
  <si>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</si>
  <si>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</si>
  <si>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</si>
  <si>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</si>
  <si>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</si>
  <si>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</si>
  <si>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</si>
  <si>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</si>
  <si>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</si>
  <si>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</si>
  <si>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</si>
  <si>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</si>
  <si>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</si>
  <si>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</si>
  <si>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</si>
  <si>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</si>
  <si>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</si>
  <si>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</si>
  <si>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</si>
  <si>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</si>
  <si>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</si>
  <si>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</si>
  <si>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</si>
  <si>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</si>
  <si>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</si>
  <si>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</si>
  <si>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</si>
  <si>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</si>
  <si>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</si>
  <si>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</si>
  <si>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</si>
  <si>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</si>
  <si>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</si>
  <si>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</si>
  <si>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</si>
  <si>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</si>
  <si>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</si>
  <si>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</si>
  <si>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</si>
  <si>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</si>
  <si>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</si>
  <si>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</si>
  <si>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</si>
  <si>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</si>
  <si>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</si>
  <si>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</si>
  <si>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</si>
  <si>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</si>
  <si>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</si>
  <si>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</si>
  <si>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</si>
  <si>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</si>
  <si>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</si>
  <si>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</si>
  <si>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</si>
  <si>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</si>
  <si>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</si>
  <si>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</si>
  <si>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</si>
  <si>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</si>
  <si>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</si>
  <si>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</si>
  <si>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</si>
  <si>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</si>
  <si>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</si>
  <si>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</si>
  <si>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</si>
  <si>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</si>
  <si>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</si>
  <si>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</si>
  <si>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</si>
  <si>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</si>
  <si>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</si>
  <si>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</si>
  <si>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</si>
  <si>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</si>
  <si>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</si>
  <si>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</si>
  <si>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</si>
  <si>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</si>
  <si>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</si>
  <si>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</si>
  <si>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</si>
  <si>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</si>
  <si>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</si>
  <si>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</si>
  <si>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</si>
  <si>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</si>
  <si>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</si>
  <si>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</si>
  <si>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</si>
  <si>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</si>
  <si>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</si>
  <si>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</si>
  <si>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</si>
  <si>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</si>
  <si>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</si>
  <si>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</si>
  <si>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</si>
  <si>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</si>
  <si>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</si>
  <si>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</si>
  <si>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</si>
  <si>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</si>
  <si>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</si>
  <si>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</si>
  <si>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</si>
  <si>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</si>
  <si>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</si>
  <si>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</si>
  <si>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</si>
  <si>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</si>
  <si>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</si>
  <si>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</si>
  <si>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</si>
  <si>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</si>
  <si>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</si>
  <si>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</si>
  <si>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</si>
  <si>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</si>
  <si>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</si>
  <si>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</si>
  <si>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</si>
  <si>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</si>
  <si>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</si>
  <si>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</si>
  <si>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</si>
  <si>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</si>
  <si>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</si>
  <si>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</si>
  <si>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</si>
  <si>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</si>
  <si>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</si>
  <si>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</si>
  <si>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</si>
  <si>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</si>
  <si>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</si>
  <si>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</si>
  <si>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</si>
  <si>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</si>
  <si>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</si>
  <si>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</si>
  <si>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</si>
  <si>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</si>
  <si>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</si>
  <si>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</si>
  <si>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</si>
  <si>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</si>
  <si>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</si>
  <si>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</si>
  <si>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</si>
  <si>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</si>
  <si>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</si>
  <si>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</si>
  <si>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</si>
  <si>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</si>
  <si>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</si>
  <si>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</si>
  <si>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</si>
  <si>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</si>
  <si>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</si>
  <si>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</si>
  <si>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</si>
  <si>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</si>
  <si>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</si>
  <si>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</si>
  <si>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</si>
  <si>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</si>
  <si>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</si>
  <si>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</si>
  <si>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</si>
  <si>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</si>
  <si>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</si>
  <si>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</si>
  <si>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</si>
  <si>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</si>
  <si>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</si>
  <si>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</si>
  <si>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</si>
  <si>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</si>
  <si>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</si>
  <si>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</si>
  <si>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</si>
  <si>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</si>
  <si>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</si>
  <si>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</si>
  <si>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</si>
  <si>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</si>
  <si>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</si>
  <si>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</si>
  <si>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</si>
  <si>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</si>
  <si>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</si>
  <si>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</si>
  <si>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</si>
  <si>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</si>
  <si>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</si>
  <si>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</si>
  <si>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</si>
  <si>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</si>
  <si>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</si>
  <si>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</si>
  <si>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</si>
  <si>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</si>
  <si>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</si>
  <si>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</si>
  <si>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</si>
  <si>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</si>
  <si>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</si>
  <si>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</si>
  <si>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</si>
  <si>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</si>
  <si>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</si>
  <si>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</si>
  <si>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</si>
  <si>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</si>
  <si>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</si>
  <si>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</si>
  <si>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</si>
  <si>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</si>
  <si>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</si>
  <si>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</si>
  <si>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</si>
  <si>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</si>
  <si>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</si>
  <si>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</si>
  <si>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</si>
  <si>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</si>
  <si>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</si>
  <si>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</si>
  <si>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</si>
  <si>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</si>
  <si>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</si>
  <si>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</si>
  <si>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</si>
  <si>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</si>
  <si>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</si>
  <si>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</si>
  <si>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</si>
  <si>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</si>
  <si>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</si>
  <si>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</si>
  <si>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</si>
  <si>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</si>
  <si>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</si>
  <si>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</si>
  <si>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</si>
  <si>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</si>
  <si>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</si>
  <si>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</si>
  <si>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</si>
  <si>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</si>
  <si>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</si>
  <si>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</si>
  <si>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</si>
  <si>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</si>
  <si>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</si>
  <si>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</si>
  <si>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</si>
  <si>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</si>
  <si>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</si>
  <si>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</si>
  <si>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</si>
  <si>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</si>
  <si>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</si>
  <si>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</si>
  <si>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</si>
  <si>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</si>
  <si>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</si>
  <si>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</si>
  <si>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</si>
  <si>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</si>
  <si>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</si>
  <si>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</si>
  <si>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</si>
  <si>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</si>
  <si>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</si>
  <si>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</si>
  <si>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</si>
  <si>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</si>
  <si>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</si>
  <si>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</si>
  <si>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</si>
  <si>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</si>
  <si>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</si>
  <si>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</si>
  <si>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</si>
  <si>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</si>
  <si>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</si>
  <si>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</si>
  <si>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</si>
  <si>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</si>
  <si>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</si>
  <si>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</si>
  <si>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</si>
  <si>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</si>
  <si>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</si>
  <si>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</si>
  <si>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</si>
  <si>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</si>
  <si>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</si>
  <si>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</si>
  <si>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</si>
  <si>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</si>
  <si>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</si>
  <si>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</si>
  <si>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</si>
  <si>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</si>
  <si>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</si>
  <si>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</si>
  <si>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</si>
  <si>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</si>
  <si>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</si>
  <si>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</si>
  <si>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</si>
  <si>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</si>
  <si>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</si>
  <si>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</si>
  <si>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</si>
  <si>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</si>
  <si>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</si>
  <si>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</si>
  <si>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</si>
  <si>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</si>
  <si>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</si>
  <si>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</si>
  <si>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</si>
  <si>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</si>
  <si>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</si>
  <si>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</si>
  <si>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</si>
  <si>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</si>
  <si>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</si>
  <si>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</si>
  <si>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</si>
  <si>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</si>
  <si>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</si>
  <si>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</si>
  <si>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</si>
  <si>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</si>
  <si>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</si>
  <si>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</si>
  <si>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</si>
  <si>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</si>
  <si>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</si>
  <si>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</si>
  <si>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</si>
  <si>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</si>
  <si>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</si>
  <si>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</si>
  <si>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</si>
  <si>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</si>
  <si>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</si>
  <si>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</si>
  <si>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</si>
  <si>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</si>
  <si>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</si>
  <si>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</si>
  <si>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</si>
  <si>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</si>
  <si>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</si>
  <si>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</si>
  <si>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</si>
  <si>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</si>
  <si>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</si>
  <si>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</si>
  <si>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</si>
  <si>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</si>
  <si>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</si>
  <si>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</si>
  <si>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</si>
  <si>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</si>
  <si>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</si>
  <si>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</si>
  <si>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</si>
  <si>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</si>
  <si>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</si>
  <si>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</si>
  <si>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</si>
  <si>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</si>
  <si>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</si>
  <si>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</si>
  <si>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</si>
  <si>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</si>
  <si>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</si>
  <si>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</si>
  <si>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</si>
  <si>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</si>
  <si>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</si>
  <si>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</si>
  <si>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</si>
  <si>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</si>
  <si>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</si>
  <si>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</si>
  <si>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</si>
  <si>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</si>
  <si>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</si>
  <si>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</si>
  <si>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</si>
  <si>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</si>
  <si>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</si>
  <si>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</si>
  <si>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</si>
  <si>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</si>
  <si>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</si>
  <si>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</si>
  <si>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</si>
  <si>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</si>
  <si>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</si>
  <si>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</si>
  <si>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</si>
  <si>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</si>
  <si>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</si>
  <si>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</si>
  <si>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</si>
  <si>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</si>
  <si>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</si>
  <si>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</si>
  <si>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</si>
  <si>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</si>
  <si>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</si>
  <si>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</si>
  <si>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</si>
  <si>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</si>
  <si>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</si>
  <si>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</si>
  <si>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</si>
  <si>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</si>
  <si>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</si>
  <si>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</si>
  <si>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</si>
  <si>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</si>
  <si>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</si>
  <si>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</si>
  <si>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</si>
  <si>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</si>
  <si>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</si>
  <si>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</si>
  <si>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</si>
  <si>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</si>
  <si>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</si>
  <si>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</si>
  <si>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</si>
  <si>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</si>
  <si>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</si>
  <si>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</si>
  <si>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</si>
  <si>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</si>
  <si>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</si>
  <si>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</si>
  <si>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</si>
  <si>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</si>
  <si>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</si>
  <si>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</si>
  <si>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</si>
  <si>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</si>
  <si>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</si>
  <si>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</si>
  <si>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</si>
  <si>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</si>
  <si>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</si>
  <si>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</si>
  <si>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</si>
  <si>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</si>
  <si>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</si>
  <si>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</si>
  <si>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</si>
  <si>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</si>
  <si>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</si>
  <si>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</si>
  <si>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</si>
  <si>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</si>
  <si>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</si>
  <si>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</si>
  <si>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</si>
  <si>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</si>
  <si>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</si>
  <si>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</si>
  <si>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</si>
  <si>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</si>
  <si>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</si>
  <si>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</si>
  <si>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</si>
  <si>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</si>
  <si>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</si>
  <si>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</si>
  <si>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</si>
  <si>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</si>
  <si>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</si>
  <si>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</si>
  <si>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</si>
  <si>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</si>
  <si>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</si>
  <si>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</si>
  <si>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</si>
  <si>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</si>
  <si>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</si>
  <si>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</si>
  <si>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</si>
  <si>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</si>
  <si>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</si>
  <si>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</si>
  <si>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</si>
  <si>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</si>
  <si>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</si>
  <si>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</si>
  <si>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</si>
  <si>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</si>
  <si>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</si>
  <si>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</si>
  <si>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</si>
  <si>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</si>
  <si>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</si>
  <si>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</si>
  <si>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</si>
  <si>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</si>
  <si>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</si>
  <si>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</si>
  <si>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</si>
  <si>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</si>
  <si>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</si>
  <si>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</si>
  <si>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</si>
  <si>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</si>
  <si>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</si>
  <si>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</si>
  <si>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</si>
  <si>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</si>
  <si>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</si>
  <si>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</si>
  <si>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</si>
  <si>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</si>
  <si>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</si>
  <si>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</si>
  <si>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</si>
  <si>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</si>
  <si>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</si>
  <si>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</si>
  <si>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</si>
  <si>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</si>
  <si>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</si>
  <si>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</si>
  <si>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</si>
  <si>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</si>
  <si>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</si>
  <si>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</si>
  <si>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</si>
  <si>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</si>
  <si>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</si>
  <si>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</si>
  <si>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</si>
  <si>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</si>
  <si>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</si>
  <si>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</si>
  <si>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</si>
  <si>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</si>
  <si>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</si>
  <si>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</si>
  <si>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</si>
  <si>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</si>
  <si>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</si>
  <si>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</si>
  <si>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</si>
  <si>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</si>
  <si>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</si>
  <si>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</si>
  <si>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</si>
  <si>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</si>
  <si>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</si>
  <si>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</si>
  <si>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</si>
  <si>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</si>
  <si>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</si>
  <si>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</si>
  <si>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</si>
  <si>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</si>
  <si>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</si>
  <si>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</si>
  <si>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</si>
  <si>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</si>
  <si>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</si>
  <si>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</si>
  <si>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</si>
  <si>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</si>
  <si>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</si>
  <si>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</si>
  <si>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</si>
  <si>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</si>
  <si>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</si>
  <si>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</si>
  <si>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</si>
  <si>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</si>
  <si>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</si>
  <si>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</si>
  <si>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</si>
  <si>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</si>
  <si>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</si>
  <si>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</si>
  <si>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</si>
  <si>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</si>
  <si>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</si>
  <si>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</si>
  <si>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</si>
  <si>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</si>
  <si>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</si>
  <si>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</si>
  <si>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</si>
  <si>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</si>
  <si>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</si>
  <si>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</si>
  <si>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</si>
  <si>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</si>
  <si>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</si>
  <si>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</si>
  <si>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</si>
  <si>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</si>
  <si>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</si>
  <si>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</si>
  <si>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</si>
  <si>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</si>
  <si>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</si>
  <si>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</si>
  <si>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</si>
  <si>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</si>
  <si>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</si>
  <si>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</si>
  <si>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</si>
  <si>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</si>
  <si>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</si>
  <si>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</si>
  <si>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</si>
  <si>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</si>
  <si>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</si>
  <si>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</si>
  <si>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</si>
  <si>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</si>
  <si>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</si>
  <si>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</si>
  <si>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</si>
  <si>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</si>
  <si>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</si>
  <si>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</si>
  <si>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</si>
  <si>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</si>
  <si>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</si>
  <si>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</si>
  <si>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</si>
  <si>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</si>
  <si>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</si>
  <si>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</si>
  <si>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</si>
  <si>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</si>
  <si>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</si>
  <si>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</si>
  <si>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</si>
  <si>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</si>
  <si>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</si>
  <si>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</si>
  <si>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</si>
  <si>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</si>
  <si>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</si>
  <si>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</si>
  <si>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</si>
  <si>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</si>
  <si>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</si>
  <si>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</si>
  <si>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</si>
  <si>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</si>
  <si>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</si>
  <si>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</si>
  <si>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</si>
  <si>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</si>
  <si>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</si>
  <si>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</si>
  <si>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</si>
  <si>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</si>
  <si>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</si>
  <si>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</si>
  <si>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</si>
  <si>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</si>
  <si>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</si>
  <si>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</si>
  <si>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</si>
  <si>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</si>
  <si>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</si>
  <si>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</si>
  <si>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</si>
  <si>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</si>
  <si>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</si>
  <si>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</si>
  <si>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</si>
  <si>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</si>
  <si>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</si>
  <si>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</si>
  <si>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</si>
  <si>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</si>
  <si>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</si>
  <si>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</si>
  <si>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</si>
  <si>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</si>
  <si>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</si>
  <si>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</si>
  <si>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</si>
  <si>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</si>
  <si>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</si>
  <si>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</si>
  <si>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</si>
  <si>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</si>
  <si>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</si>
  <si>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</si>
  <si>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</si>
  <si>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</si>
  <si>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</si>
  <si>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</si>
  <si>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</si>
  <si>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</si>
  <si>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</si>
  <si>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</si>
  <si>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</si>
  <si>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</si>
  <si>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</si>
  <si>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</si>
  <si>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</si>
  <si>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</si>
  <si>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</si>
  <si>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</si>
  <si>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</si>
  <si>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</si>
  <si>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</si>
  <si>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</si>
  <si>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</si>
  <si>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</si>
  <si>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</si>
  <si>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</si>
  <si>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</si>
  <si>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</si>
  <si>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</si>
  <si>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</si>
  <si>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</si>
  <si>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</si>
  <si>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</si>
  <si>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</si>
  <si>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</si>
  <si>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</si>
  <si>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</si>
  <si>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</si>
  <si>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</si>
  <si>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</si>
  <si>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</si>
  <si>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</si>
  <si>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</si>
  <si>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</si>
  <si>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</si>
  <si>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</si>
  <si>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</si>
  <si>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</si>
  <si>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</si>
  <si>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</si>
  <si>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</si>
  <si>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</si>
  <si>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</si>
  <si>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</si>
  <si>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</si>
  <si>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</si>
  <si>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</si>
  <si>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</si>
  <si>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</si>
  <si>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</si>
  <si>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</si>
  <si>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</si>
  <si>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</si>
  <si>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</si>
  <si>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</si>
  <si>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</si>
  <si>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</si>
  <si>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</si>
  <si>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</si>
  <si>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</si>
  <si>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</si>
  <si>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</si>
  <si>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</si>
  <si>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</si>
  <si>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</si>
  <si>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</si>
  <si>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</si>
  <si>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</si>
  <si>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</si>
  <si>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</si>
  <si>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</si>
  <si>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</si>
  <si>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</si>
  <si>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</si>
  <si>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</si>
  <si>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</si>
  <si>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</si>
  <si>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</si>
  <si>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</si>
  <si>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</si>
  <si>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</si>
  <si>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</si>
  <si>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</si>
  <si>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</si>
  <si>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</si>
  <si>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</si>
  <si>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</si>
  <si>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</si>
  <si>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</si>
  <si>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</si>
  <si>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</si>
  <si>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</si>
  <si>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</si>
  <si>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</si>
  <si>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</si>
  <si>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</si>
  <si>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</si>
  <si>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</si>
  <si>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</si>
  <si>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</si>
  <si>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</si>
  <si>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</si>
  <si>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</si>
  <si>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</si>
  <si>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</si>
  <si>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</si>
  <si>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</si>
  <si>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</si>
  <si>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</si>
  <si>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</si>
  <si>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</si>
  <si>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</si>
  <si>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</si>
  <si>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</si>
  <si>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</si>
  <si>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</si>
  <si>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</si>
  <si>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</si>
  <si>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</si>
  <si>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</si>
  <si>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</si>
  <si>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</si>
  <si>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</si>
  <si>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</si>
  <si>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</si>
  <si>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</si>
  <si>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</si>
  <si>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</si>
  <si>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</si>
  <si>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</si>
  <si>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</si>
  <si>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</si>
  <si>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</si>
  <si>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</si>
  <si>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</si>
  <si>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</si>
  <si>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</si>
  <si>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</si>
  <si>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</si>
  <si>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</si>
  <si>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</si>
  <si>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</si>
  <si>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</si>
  <si>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</si>
  <si>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</si>
  <si>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</si>
  <si>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</si>
  <si>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</si>
  <si>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</si>
  <si>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</si>
  <si>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</si>
  <si>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</si>
  <si>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</si>
  <si>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</si>
  <si>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</si>
  <si>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</si>
  <si>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</si>
  <si>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</si>
  <si>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</si>
  <si>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</si>
  <si>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</si>
  <si>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</si>
  <si>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</si>
  <si>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</si>
  <si>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</si>
  <si>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</si>
  <si>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</si>
  <si>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</si>
  <si>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</si>
  <si>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</si>
  <si>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</si>
  <si>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</si>
  <si>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</si>
  <si>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</si>
  <si>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</si>
  <si>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</si>
  <si>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</si>
  <si>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</si>
  <si>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</si>
  <si>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</si>
  <si>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NO PCM</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</si>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</sst>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6" totalsRowShown="0" headerRowDxfId="48" dataDxfId="47" headerRowBorderDxfId="45" tableBorderDxfId="46" totalsRowBorderDxfId="44">
  <autoFilter ref="A1:L14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297.83648449074099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45960.784910416667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45960.784910416667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45960.784910416667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45960.784910416667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45960.784910416667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45960.784910416667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45960.784910416667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45960.784910416667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45960.784910416667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45960.784910416667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45960.784910416667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45960.784910416667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45960.784910416667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45960.784910416667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45960.784910416667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45960.784910416667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45960.784910416667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45960.784910416667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45960.784910416667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45960.784910416667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45960.784910416667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45960.784910416667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45960.784910416667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45960.784910416667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45960.784910416667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45960.784910416667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45960.784910416667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45960.784910416667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45960.784910416667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45960.784910416667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45960.784910416667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45960.784910416667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45960.784910416667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45960.784910416667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45960.784910416667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45960.784910416667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45960.784910416667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45960.784910416667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45960.784910416667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45960.784910416667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45960.784910416667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45960.784910416667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45960.784910416667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45960.784910416667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45960.784910416667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45960.784910416667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45960.784910416667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45960.784910416667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45960.784910416667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45960.784910416667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45960.784910416667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45960.784910416667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45960.784910416667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45960.784910416667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45960.784910416667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45960.784910416667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45960.784910416667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45960.784910416667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45960.784910416667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45960.784910416667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45960.784910416667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45960.784910416667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45960.784910416667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45960.784910416667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45960.784910416667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45960.784910416667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45960.784910416667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45960.784910416667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45960.784910416667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45960.784910416667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45960.784910416667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45960.784910416667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45960.784910416667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45960.784910416667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45960.784910416667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45960.784910416667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45960.784910416667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45960.784910416667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45960.784910416667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45960.784910416667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45960.784910416667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45960.784910416667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45960.784910416667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45960.784910416667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45960.784910416667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45960.784910416667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45960.784910416667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45960.784910416667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45960.784910416667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45960.784910416667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45960.784910416667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45960.784910416667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45960.784910416667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45960.784910416667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45960.784910416667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45960.784910416667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45960.784910416667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45960.784910416667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45960.784910416667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45960.784910416667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45960.784910416667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45960.784910416667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45960.784910416667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45960.784910416667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45960.784910416667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45960.784910416667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45960.784910416667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45960.784910416667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45960.784910416667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45960.784910416667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45960.784910416667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45960.784910416667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45960.784910416667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45960.784910416667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45960.784910416667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45960.784910416667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45960.784910416667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45960.784910416667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45960.784910416667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45960.784910416667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45960.784910416667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45960.784910416667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45960.784910416667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45960.784910416667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45960.784910416667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45960.784910416667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45960.784910416667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45960.784910416667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45960.784910416667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45960.784910416667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45960.784910416667</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45960.784910416667</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379F7DA4-69A6-421A-BBD5-034FFAB618CD}"/>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tabSelected="1"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135.78507245370565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2.0428270833363058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45960.784910416667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45960.784910416667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45960.784910416667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45960.784910416667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45960.784910416667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R2</v>
      </c>
      <c r="C10" s="18"/>
      <c r="D10" s="18" t="s">
        <v>25972</v>
      </c>
      <c r="E10" s="114"/>
      <c r="F10" s="115"/>
      <c r="G10" s="116">
        <f ca="1">IFERROR(NOW()-F10,"-")</f>
        <v>45960.784910416667</v>
      </c>
      <c r="H10" s="115"/>
      <c r="I10" s="18" t="str">
        <f>IFERROR(VLOOKUP(D10,DB!A:F,6,0),"")</f>
        <v>SCECO</v>
      </c>
      <c r="J10" s="18" t="str">
        <f>IFERROR(VLOOKUP(D10,DB!A:G,7,0),"")</f>
        <v>Vandalized</v>
      </c>
      <c r="K10" s="19"/>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45960.784910416667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45960.784910416667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45960.784910416667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45960.784910416667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45960.784910416667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45960.784910416667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45960.784910416667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45960.784910416667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45960.784910416667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45960.784910416667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45960.784910416667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45960.784910416667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45960.784910416667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45960.784910416667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45960.784910416667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45960.784910416667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45960.784910416667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45960.784910416667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45960.784910416667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45960.784910416667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45960.784910416667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45960.784910416667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45960.784910416667</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45960.784910416667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45960.784910416667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45960.784910416667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45960.784910416667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45960.784910416667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45960.784910416667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45960.784910416667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45960.784910416667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45960.784910416667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45960.784910416667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45960.784910416667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45960.784910416667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45960.784910416667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45960.784910416667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45960.784910416667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45960.784910416667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45960.784910416667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45960.784910416667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45960.784910416667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45960.784910416667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45960.784910416667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45960.784910416667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45960.784910416667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45960.784910416667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45960.784910416667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45960.784910416667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45960.784910416667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45960.784910416667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45960.784910416667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45960.784910416667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45960.784910416667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45960.784910416667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45960.784910416667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45960.784910416667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45960.784910416667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45960.784910416667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45960.784910416667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45960.784910416667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45960.784910416667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45960.784910416667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45960.784910416667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45960.784910416667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45960.784910416667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45960.784910416667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45960.784910416667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45960.784910416667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45960.784910416667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45960.784910416667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45960.784910416667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45960.784910416667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45960.784910416667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45960.784910416667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45960.784910416667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45960.784910416667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45960.784910416667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45960.784910416667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45960.784910416667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45960.784910416667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45960.784910416667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45960.784910416667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45960.784910416667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45960.784910416667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45960.784910416667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45960.784910416667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45960.784910416667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45960.784910416667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45960.784910416667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45960.784910416667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45960.784910416667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45960.784910416667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45960.784910416667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45960.784910416667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45960.784910416667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45960.784910416667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45960.784910416667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45960.784910416667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45960.784910416667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45960.784910416667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45960.784910416667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45960.784910416667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45960.784910416667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45960.784910416667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45960.784910416667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45960.784910416667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45960.784910416667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45960.784910416667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45960.784910416667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45960.784910416667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45960.784910416667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45960.784910416667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45960.784910416667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45960.784910416667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45960.784910416667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45960.784910416667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45960.784910416667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45960.784910416667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45960.784910416667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45960.784910416667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45960.784910416667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45960.784910416667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45960.784910416667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45960.784910416667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45960.784910416667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45960.784910416667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45960.784910416667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45960.784910416667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45960.784910416667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45960.784910416667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45960.784910416667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45960.784910416667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45960.784910416667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45960.784910416667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45960.784910416667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45960.784910416667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45960.784910416667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45960.784910416667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45960.784910416667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45960.784910416667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45960.784910416667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45960.784910416667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45960.784910416667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45960.784910416667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45960.784910416667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45960.784910416667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45960.784910416667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45960.784910416667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45960.784910416667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45960.784910416667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45960.784910416667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45960.784910416667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45960.784910416667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45960.784910416667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45960.784910416667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45960.784910416667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45960.784910416667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45960.784910416667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45960.784910416667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45960.784910416667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45960.784910416667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45960.784910416667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45960.784910416667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45960.784910416667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45960.784910416667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45960.784910416667</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45960.784910416667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45960.784910416667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45960.784910416667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45960.784910416667</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45960.784910416667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45960.784910416667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45960.784910416667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45960.784910416667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45960.784910416667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45960.784910416667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45960.784910416667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45960.784910416667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45960.784910416667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45960.784910416667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45960.784910416667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45960.784910416667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45960.784910416667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45960.784910416667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45960.784910416667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45960.784910416667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45960.784910416667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45960.784910416667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45960.784910416667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45960.784910416667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45960.784910416667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45960.784910416667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45960.784910416667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45960.784910416667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45960.784910416667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45960.784910416667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45960.784910416667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45960.784910416667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45960.784910416667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45960.784910416667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45960.784910416667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45960.784910416667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45960.784910416667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45960.784910416667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45960.784910416667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45960.784910416667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45960.784910416667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45960.784910416667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45960.784910416667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45960.784910416667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45960.784910416667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45960.784910416667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45960.784910416667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45960.784910416667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45960.784910416667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45960.784910416667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45960.784910416667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45960.784910416667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45960.784910416667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45960.784910416667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45960.784910416667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45960.784910416667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45960.784910416667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45960.784910416667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45960.784910416667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45960.784910416667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45960.784910416667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45960.784910416667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45960.784910416667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45960.784910416667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45960.784910416667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45960.784910416667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45960.784910416667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45960.784910416667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45960.784910416667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45960.784910416667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45960.784910416667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45960.784910416667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45960.784910416667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45960.784910416667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45960.784910416667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45960.784910416667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45960.784910416667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45960.784910416667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45960.784910416667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45960.784910416667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45960.784910416667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45960.784910416667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45960.784910416667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45960.784910416667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45960.784910416667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45960.784910416667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45960.784910416667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45960.784910416667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45960.784910416667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45960.784910416667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45960.784910416667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45960.784910416667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45960.784910416667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45960.784910416667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45960.784910416667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45960.784910416667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45960.784910416667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45960.784910416667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45960.784910416667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45960.784910416667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45960.784910416667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45960.784910416667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45960.784910416667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45960.784910416667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45960.784910416667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45960.784910416667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45960.784910416667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45960.784910416667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45960.784910416667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45960.784910416667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45960.784910416667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45960.784910416667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45960.784910416667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45960.784910416667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45960.784910416667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45960.784910416667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45960.784910416667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45960.784910416667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45960.784910416667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45960.784910416667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45960.784910416667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45960.784910416667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45960.784910416667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45960.784910416667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45960.784910416667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45960.784910416667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45960.784910416667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45960.784910416667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45960.784910416667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45960.784910416667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45960.784910416667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45960.784910416667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45960.784910416667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45960.784910416667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45960.784910416667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45960.784910416667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45960.784910416667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45960.784910416667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45960.784910416667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45960.784910416667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45960.784910416667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45960.784910416667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45960.784910416667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45960.784910416667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45960.784910416667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45960.784910416667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45960.784910416667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45960.784910416667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45960.784910416667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45960.784910416667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45960.784910416667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45960.784910416667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45960.784910416667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45960.784910416667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45960.784910416667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45960.784910416667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45960.784910416667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45960.784910416667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45960.784910416667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45960.784910416667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45960.784910416667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45960.784910416667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45960.784910416667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45960.784910416667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45960.784910416667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45960.784910416667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45960.784910416667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45960.784910416667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45960.784910416667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45960.784910416667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45960.784910416667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45960.784910416667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45960.784910416667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45960.784910416667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45960.784910416667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45960.784910416667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45960.784910416667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45960.784910416667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45960.784910416667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45960.784910416667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45960.784910416667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45960.784910416667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45960.784910416667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45960.784910416667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45960.784910416667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45960.784910416667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45960.784910416667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45960.784910416667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45960.784910416667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45960.784910416667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45960.784910416667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45960.784910416667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45960.784910416667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45960.784910416667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45960.784910416667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45960.784910416667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45960.784910416667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45960.784910416667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45960.784910416667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45960.784910416667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45960.784910416667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45960.784910416667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45960.784910416667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45960.784910416667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45960.784910416667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45960.784910416667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45960.784910416667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45960.784910416667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45960.784910416667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45960.784910416667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45960.784910416667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45960.784910416667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45960.784910416667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45960.784910416667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45960.784910416667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45960.784910416667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45960.784910416667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45960.784910416667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45960.784910416667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45960.784910416667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45960.784910416667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45960.784910416667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45960.784910416667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45960.784910416667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45960.784910416667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45960.784910416667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45960.784910416667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45960.784910416667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45960.784910416667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45960.784910416667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45960.784910416667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45960.784910416667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45960.784910416667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45960.784910416667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45960.784910416667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45960.784910416667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45960.784910416667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45960.784910416667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45960.784910416667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45960.784910416667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45960.784910416667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45960.784910416667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45960.784910416667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45960.784910416667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45960.784910416667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45960.784910416667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45960.784910416667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45960.784910416667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45960.784910416667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45960.784910416667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45960.784910416667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45960.784910416667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45960.784910416667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45960.784910416667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45960.784910416667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45960.784910416667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45960.784910416667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45960.784910416667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45960.784910416667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45960.784910416667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45960.784910416667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45960.784910416667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45960.784910416667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45960.784910416667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45960.784910416667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45960.784910416667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45960.784910416667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45960.784910416667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45960.784910416667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45960.784910416667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45960.784910416667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45960.784910416667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45960.784910416667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45960.784910416667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45960.784910416667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45960.784910416667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45960.784910416667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45960.784910416667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45960.784910416667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45960.784910416667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45960.784910416667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45960.784910416667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45960.784910416667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45960.784910416667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45960.784910416667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45960.784910416667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45960.784910416667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45960.784910416667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45960.784910416667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45960.784910416667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45960.784910416667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45960.784910416667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45960.784910416667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45960.784910416667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45960.784910416667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45960.784910416667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45960.784910416667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45960.784910416667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45960.784910416667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45960.784910416667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45960.784910416667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45960.784910416667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45960.784910416667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45960.784910416667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45960.784910416667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45960.784910416667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45960.784910416667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45960.784910416667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45960.784910416667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45960.784910416667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45960.784910416667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45960.784910416667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45960.784910416667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45960.784910416667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45960.784910416667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45960.784910416667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45960.784910416667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45960.784910416667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45960.784910416667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45960.784910416667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45960.784910416667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45960.784910416667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45960.784910416667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45960.784910416667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45960.784910416667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45960.784910416667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45960.784910416667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45960.784910416667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45960.784910416667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45960.784910416667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45960.784910416667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45960.784910416667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45960.784910416667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45960.784910416667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45960.784910416667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45960.784910416667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45960.784910416667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45960.784910416667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45960.784910416667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45960.784910416667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45960.784910416667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45960.784910416667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45960.784910416667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45960.784910416667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45960.784910416667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45960.784910416667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45960.784910416667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45960.784910416667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45960.784910416667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45960.784910416667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45960.784910416667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45960.784910416667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45960.784910416667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45960.784910416667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45960.784910416667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45960.784910416667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45960.784910416667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45960.784910416667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45960.784910416667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45960.784910416667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45960.784910416667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45960.784910416667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45960.784910416667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45960.784910416667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45960.784910416667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45960.784910416667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45960.784910416667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45960.784910416667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45960.784910416667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45960.784910416667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45960.784910416667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45960.784910416667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45960.784910416667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45960.784910416667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45960.784910416667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45960.784910416667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45960.784910416667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45960.784910416667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45960.784910416667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45960.784910416667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45960.784910416667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45960.784910416667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45960.784910416667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45960.784910416667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45960.784910416667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45960.784910416667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45960.784910416667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45960.784910416667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45960.784910416667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45960.784910416667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45960.784910416667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45960.784910416667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45960.784910416667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45960.784910416667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45960.784910416667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45960.784910416667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45960.784910416667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45960.784910416667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45960.784910416667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45960.784910416667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45960.784910416667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45960.784910416667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45960.784910416667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45960.784910416667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45960.784910416667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45960.784910416667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45960.784910416667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45960.784910416667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45960.784910416667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45960.784910416667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45960.784910416667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45960.784910416667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45960.784910416667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45960.784910416667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45960.784910416667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45960.784910416667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45960.784910416667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45960.784910416667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45960.784910416667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45960.784910416667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45960.784910416667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45960.784910416667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45960.784910416667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45960.784910416667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45960.784910416667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45960.784910416667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45960.784910416667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45960.784910416667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45960.784910416667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45960.784910416667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45960.784910416667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45960.784910416667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45960.784910416667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45960.784910416667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45960.784910416667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45960.784910416667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45960.784910416667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45960.784910416667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45960.784910416667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45960.784910416667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45960.784910416667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45960.784910416667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45960.784910416667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45960.784910416667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45960.784910416667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45960.784910416667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45960.784910416667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45960.784910416667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45960.784910416667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45960.784910416667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45960.784910416667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45960.784910416667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45960.784910416667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45960.784910416667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45960.784910416667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45960.784910416667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45960.784910416667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45960.784910416667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45960.784910416667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45960.784910416667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45960.784910416667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45960.784910416667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45960.784910416667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45960.784910416667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45960.784910416667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45960.784910416667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45960.784910416667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45960.784910416667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45960.784910416667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45960.784910416667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45960.784910416667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45960.784910416667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45960.784910416667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45960.784910416667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45960.784910416667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45960.784910416667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45960.784910416667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45960.784910416667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45960.784910416667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45960.784910416667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45960.784910416667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45960.784910416667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45960.784910416667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45960.784910416667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45960.784910416667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45960.784910416667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45960.784910416667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45960.784910416667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45960.784910416667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45960.784910416667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45960.784910416667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45960.784910416667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45960.784910416667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45960.784910416667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45960.784910416667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45960.784910416667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45960.784910416667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45960.784910416667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45960.784910416667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45960.784910416667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45960.784910416667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45960.784910416667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45960.784910416667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45960.784910416667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45960.784910416667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45960.784910416667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45960.784910416667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45960.784910416667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45960.784910416667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45960.784910416667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45960.784910416667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45960.784910416667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45960.784910416667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45960.784910416667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45960.784910416667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45960.784910416667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45960.784910416667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45960.784910416667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45960.784910416667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45960.784910416667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45960.784910416667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45960.784910416667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45960.784910416667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45960.784910416667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45960.784910416667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45960.784910416667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45960.784910416667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45960.784910416667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45960.784910416667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45960.784910416667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45960.784910416667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45960.784910416667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45960.784910416667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45960.784910416667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45960.784910416667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45960.784910416667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45960.784910416667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45960.784910416667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45960.784910416667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45960.784910416667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45960.784910416667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45960.784910416667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45960.784910416667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45960.784910416667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45960.784910416667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45960.784910416667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45960.784910416667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45960.784910416667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45960.784910416667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45960.784910416667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45960.784910416667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45960.784910416667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45960.784910416667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45960.784910416667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45960.784910416667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45960.784910416667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45960.784910416667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45960.784910416667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45960.784910416667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45960.784910416667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45960.784910416667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45960.784910416667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45960.784910416667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45960.784910416667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45960.784910416667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45960.784910416667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45960.784910416667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45960.784910416667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45960.784910416667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45960.784910416667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45960.784910416667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45960.784910416667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45960.784910416667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45960.784910416667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45960.784910416667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45960.784910416667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45960.784910416667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45960.784910416667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45960.784910416667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45960.784910416667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45960.784910416667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45960.784910416667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45960.784910416667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45960.784910416667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45960.784910416667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45960.784910416667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45960.784910416667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45960.784910416667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45960.784910416667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45960.784910416667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45960.784910416667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45960.784910416667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45960.784910416667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45960.784910416667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45960.784910416667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45960.784910416667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45960.784910416667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45960.784910416667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45960.784910416667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45960.784910416667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45960.784910416667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45960.784910416667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45960.784910416667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45960.784910416667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45960.784910416667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45960.784910416667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45960.784910416667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45960.784910416667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45960.784910416667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45960.784910416667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45960.784910416667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45960.784910416667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45960.784910416667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45960.784910416667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45960.784910416667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45960.784910416667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45960.784910416667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45960.784910416667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45960.784910416667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45960.784910416667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45960.784910416667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45960.784910416667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45960.784910416667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45960.784910416667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45960.784910416667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45960.784910416667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45960.784910416667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45960.784910416667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45960.784910416667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45960.784910416667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45960.784910416667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45960.784910416667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45960.784910416667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45960.784910416667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45960.784910416667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45960.784910416667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45960.784910416667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45960.784910416667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45960.784910416667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45960.784910416667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45960.784910416667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45960.784910416667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45960.784910416667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45960.784910416667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45960.784910416667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45960.784910416667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45960.784910416667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45960.784910416667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45960.784910416667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45960.784910416667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45960.784910416667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45960.784910416667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45960.784910416667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45960.784910416667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45960.784910416667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45960.784910416667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45960.784910416667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45960.784910416667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45960.784910416667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45960.784910416667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45960.784910416667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45960.784910416667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45960.784910416667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45960.784910416667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45960.784910416667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45960.784910416667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45960.784910416667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45960.784910416667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45960.784910416667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45960.784910416667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45960.784910416667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45960.784910416667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45960.784910416667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45960.784910416667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45960.784910416667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45960.784910416667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45960.784910416667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45960.784910416667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45960.784910416667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45960.784910416667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45960.784910416667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45960.784910416667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45960.784910416667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45960.784910416667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45960.784910416667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45960.784910416667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45960.784910416667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45960.784910416667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45960.784910416667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45960.784910416667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45960.784910416667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45960.784910416667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45960.784910416667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45960.784910416667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45960.784910416667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45960.784910416667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45960.784910416667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45960.784910416667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45960.784910416667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45960.784910416667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45960.784910416667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45960.784910416667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45960.784910416667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45960.784910416667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45960.784910416667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45960.784910416667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45960.784910416667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45960.784910416667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45960.784910416667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45960.784910416667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45960.784910416667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45960.784910416667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45960.784910416667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45960.784910416667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45960.784910416667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45960.784910416667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45960.784910416667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45960.784910416667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45960.784910416667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45960.784910416667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45960.784910416667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45960.784910416667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45960.784910416667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45960.784910416667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45960.784910416667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45960.784910416667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45960.784910416667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45960.784910416667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45960.784910416667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45960.784910416667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45960.784910416667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45960.784910416667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45960.784910416667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45960.784910416667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45960.784910416667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45960.784910416667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45960.784910416667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45960.784910416667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45960.784910416667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45960.784910416667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45960.784910416667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45960.784910416667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45960.784910416667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45960.784910416667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45960.784910416667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45960.784910416667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45960.784910416667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45960.784910416667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45960.784910416667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45960.784910416667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45960.784910416667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45960.784910416667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45960.784910416667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45960.784910416667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45960.784910416667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45960.784910416667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45960.784910416667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45960.784910416667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45960.784910416667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45960.784910416667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45960.784910416667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45960.784910416667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45960.784910416667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45960.784910416667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45960.784910416667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45960.784910416667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45960.784910416667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45960.784910416667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45960.784910416667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45960.784910416667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45960.784910416667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45960.784910416667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45960.784910416667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45960.784910416667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45960.784910416667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45960.784910416667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45960.784910416667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45960.784910416667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45960.784910416667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45960.784910416667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45960.784910416667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45960.784910416667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45960.784910416667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45960.784910416667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45960.784910416667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45960.784910416667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45960.784910416667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45960.784910416667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45960.784910416667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45960.784910416667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45960.784910416667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45960.784910416667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45960.784910416667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45960.784910416667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45960.784910416667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45960.784910416667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45960.784910416667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45960.784910416667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45960.784910416667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45960.784910416667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45960.784910416667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45960.784910416667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45960.784910416667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45960.784910416667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45960.784910416667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45960.784910416667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45960.784910416667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45960.784910416667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45960.784910416667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45960.784910416667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45960.784910416667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45960.784910416667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45960.784910416667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45960.784910416667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45960.784910416667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45960.784910416667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45960.784910416667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45960.784910416667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45960.784910416667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45960.784910416667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45960.784910416667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45960.784910416667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45960.784910416667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45960.784910416667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45960.784910416667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45960.784910416667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45960.784910416667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45960.784910416667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45960.784910416667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45960.784910416667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45960.784910416667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45960.784910416667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45960.784910416667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45960.784910416667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45960.784910416667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45960.784910416667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45960.784910416667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45960.784910416667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45960.784910416667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45960.784910416667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45960.784910416667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45960.784910416667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45960.784910416667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45960.784910416667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45960.784910416667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45960.784910416667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45960.784910416667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45960.784910416667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45960.784910416667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45960.784910416667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45960.784910416667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45960.784910416667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45960.784910416667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45960.784910416667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45960.784910416667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45960.784910416667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45960.784910416667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45960.784910416667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45960.784910416667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45960.784910416667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45960.784910416667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45960.784910416667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45960.784910416667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45960.784910416667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45960.784910416667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45960.784910416667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45960.784910416667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45960.784910416667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45960.784910416667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45960.784910416667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45960.784910416667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45960.784910416667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45960.784910416667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45960.784910416667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45960.784910416667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45960.784910416667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45960.784910416667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45960.784910416667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45960.784910416667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45960.784910416667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45960.784910416667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45960.784910416667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45960.784910416667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45960.784910416667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45960.784910416667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45960.784910416667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45960.784910416667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45960.784910416667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45960.784910416667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45960.784910416667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45960.784910416667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45960.784910416667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45960.784910416667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45960.784910416667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45960.784910416667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45960.784910416667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45960.784910416667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45960.784910416667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45960.784910416667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45960.784910416667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45960.784910416667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45960.784910416667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45960.784910416667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45960.784910416667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45960.784910416667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45960.784910416667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45960.784910416667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45960.784910416667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45960.784910416667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45960.784910416667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45960.784910416667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45960.784910416667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45960.784910416667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45960.784910416667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45960.784910416667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45960.784910416667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45960.784910416667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45960.784910416667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45960.784910416667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45960.784910416667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45960.784910416667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45960.784910416667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45960.784910416667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45960.784910416667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45960.784910416667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45960.784910416667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45960.784910416667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45960.784910416667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45960.784910416667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45960.784910416667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45960.784910416667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45960.784910416667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45960.784910416667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45960.784910416667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45960.784910416667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45960.784910416667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45960.784910416667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45960.784910416667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45960.784910416667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45960.784910416667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45960.784910416667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45960.784910416667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45960.784910416667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45960.784910416667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45960.784910416667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45960.784910416667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45960.784910416667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45960.784910416667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45960.784910416667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45960.784910416667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45960.784910416667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45960.784910416667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45960.784910416667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45960.784910416667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45960.784910416667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45960.784910416667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45960.784910416667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45960.784910416667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45960.784910416667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45960.784910416667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45960.784910416667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45960.784910416667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45960.784910416667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45960.784910416667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45960.784910416667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45960.784910416667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45960.784910416667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45960.784910416667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45960.784910416667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45960.784910416667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45960.784910416667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45960.784910416667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45960.784910416667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45960.784910416667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45960.784910416667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45960.784910416667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45960.784910416667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45960.784910416667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45960.784910416667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45960.784910416667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45960.784910416667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45960.784910416667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45960.784910416667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45960.784910416667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45960.784910416667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45960.784910416667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45960.784910416667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45960.784910416667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45960.784910416667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45960.784910416667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45960.784910416667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45960.784910416667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45960.784910416667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45960.784910416667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45960.784910416667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45960.784910416667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45960.784910416667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45960.784910416667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45960.784910416667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45960.784910416667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45960.784910416667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45960.784910416667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45960.784910416667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45960.784910416667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45960.784910416667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45960.784910416667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45960.784910416667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45960.784910416667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45960.784910416667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45960.784910416667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45960.784910416667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45960.784910416667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45960.784910416667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45960.784910416667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45960.784910416667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45960.784910416667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45960.784910416667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45960.784910416667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45960.784910416667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45960.784910416667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45960.784910416667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45960.784910416667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45960.784910416667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45960.784910416667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45960.784910416667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45960.784910416667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45960.784910416667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45960.784910416667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45960.784910416667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45960.784910416667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45960.784910416667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45960.784910416667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45960.784910416667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45960.784910416667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45960.784910416667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45960.784910416667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45960.784910416667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45960.784910416667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45960.784910416667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45960.784910416667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45960.784910416667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45960.784910416667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45960.784910416667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45960.784910416667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45960.784910416667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45960.784910416667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45960.784910416667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45960.784910416667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45960.784910416667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45960.784910416667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45960.784910416667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45960.784910416667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45960.784910416667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45960.784910416667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45960.784910416667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45960.784910416667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45960.784910416667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45960.784910416667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45960.784910416667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45960.784910416667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45960.784910416667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45960.784910416667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45960.784910416667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45960.784910416667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45960.784910416667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45960.784910416667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45960.784910416667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45960.784910416667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45960.784910416667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45960.784910416667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45960.784910416667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45960.784910416667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45960.784910416667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45960.784910416667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45960.784910416667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45960.784910416667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45960.784910416667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45960.784910416667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45960.784910416667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45960.784910416667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45960.784910416667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45960.784910416667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45960.784910416667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45960.784910416667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45960.784910416667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45960.784910416667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45960.784910416667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45960.784910416667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45960.784910416667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45960.784910416667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45960.784910416667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45960.784910416667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45960.784910416667</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6"/>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257.30419282407092</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94" t="s">
        <v>29271</v>
      </c>
      <c r="E3" s="98" t="s">
        <v>39100</v>
      </c>
      <c r="F3" s="123"/>
      <c r="G3" s="124">
        <f ca="1">IFERROR(NOW()-F3,"")</f>
        <v>45960.784910416667</v>
      </c>
      <c r="H3" s="123">
        <v>45960.744606481479</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121"/>
      <c r="E4" s="98"/>
      <c r="F4" s="123"/>
      <c r="G4" s="124">
        <f ca="1">IFERROR(NOW()-F4,"")</f>
        <v>45960.784910416667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45960.784910416667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45960.784910416667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45960.784910416667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45960.784910416667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45960.784910416667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45960.784910416667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45960.784910416667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45960.784910416667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45960.784910416667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45960.784910416667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45960.784910416667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45960.784910416667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45960.784910416667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45960.784910416667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45960.784910416667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45960.784910416667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45960.784910416667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45960.784910416667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45960.784910416667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45960.784910416667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45960.784910416667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45960.784910416667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45960.784910416667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45960.784910416667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45960.784910416667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45960.784910416667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45960.784910416667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45960.784910416667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45960.784910416667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45960.784910416667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45960.784910416667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45960.784910416667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45960.784910416667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45960.784910416667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45960.784910416667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45960.784910416667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45960.784910416667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45960.784910416667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45960.784910416667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45960.784910416667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45960.784910416667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45960.784910416667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45960.784910416667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45960.784910416667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45960.784910416667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45960.784910416667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45960.784910416667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45960.784910416667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45960.784910416667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45960.784910416667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45960.784910416667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45960.784910416667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45960.784910416667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45960.784910416667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45960.784910416667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45960.784910416667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45960.784910416667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45960.784910416667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45960.784910416667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45960.784910416667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45960.784910416667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45960.784910416667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45960.784910416667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45960.784910416667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45960.784910416667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45960.784910416667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45960.784910416667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45960.784910416667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45960.784910416667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45960.784910416667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45960.784910416667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45960.784910416667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45960.784910416667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45960.784910416667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45960.784910416667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45960.784910416667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45960.784910416667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45960.784910416667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45960.784910416667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45960.784910416667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45960.784910416667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45960.784910416667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45960.784910416667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45960.784910416667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45960.784910416667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45960.784910416667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45960.784910416667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45960.784910416667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45960.784910416667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45960.784910416667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45960.784910416667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45960.784910416667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45960.784910416667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45960.784910416667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45960.784910416667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45960.784910416667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45960.784910416667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45960.784910416667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45960.784910416667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45960.784910416667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45960.784910416667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45960.784910416667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45960.784910416667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45960.784910416667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45960.784910416667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45960.784910416667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45960.784910416667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45960.784910416667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45960.784910416667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45960.784910416667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45960.784910416667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45960.784910416667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45960.784910416667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45960.784910416667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45960.784910416667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45960.784910416667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45960.784910416667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45960.784910416667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45960.784910416667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45960.784910416667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45960.784910416667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45960.784910416667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45960.784910416667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45960.784910416667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45960.784910416667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45960.784910416667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45960.784910416667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45960.784910416667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45960.784910416667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45960.784910416667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45960.784910416667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45960.784910416667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45960.784910416667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45960.784910416667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45960.784910416667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45960.784910416667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45960.784910416667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45960.784910416667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45960.784910416667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45960.784910416667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45960.784910416667</v>
      </c>
      <c r="H145" s="123"/>
      <c r="I145" s="119" t="str">
        <f>IFERROR(VLOOKUP(D145,DB!A:F,6,0),"")</f>
        <v/>
      </c>
      <c r="J145" s="119" t="str">
        <f>IFERROR(VLOOKUP(D145,DB!A:G,7,0),"")</f>
        <v/>
      </c>
      <c r="K145" s="125"/>
      <c r="L145" s="121" t="str">
        <f>IFERROR(VLOOKUP(D145,DB!A:I,9,0),"")</f>
        <v/>
      </c>
    </row>
    <row r="146" spans="1:12" ht="15" customHeight="1">
      <c r="A146" s="126"/>
      <c r="B146" s="126" t="str">
        <f>IFERROR(VLOOKUP(D146,DB!A:K,11,0),"")</f>
        <v/>
      </c>
      <c r="C146" s="127"/>
      <c r="D146" s="128"/>
      <c r="E146" s="129"/>
      <c r="F146" s="130"/>
      <c r="G146" s="131">
        <f ca="1">IFERROR(NOW()-F146,"")</f>
        <v>45960.784910416667</v>
      </c>
      <c r="H146" s="130"/>
      <c r="I146" s="126" t="str">
        <f>IFERROR(VLOOKUP(D146,DB!A:F,6,0),"")</f>
        <v/>
      </c>
      <c r="J146" s="126" t="str">
        <f>IFERROR(VLOOKUP(D146,DB!A:G,7,0),"")</f>
        <v/>
      </c>
      <c r="K146" s="132"/>
      <c r="L146" s="128" t="str">
        <f>IFERROR(VLOOKUP(D146,DB!A:I,9,0),"")</f>
        <v/>
      </c>
    </row>
  </sheetData>
  <dataValidations count="2">
    <dataValidation allowBlank="1" showInputMessage="1" showErrorMessage="1" sqref="E1" xr:uid="{A4F81451-56CC-4543-9497-104C4E44EE4B}"/>
    <dataValidation type="list" allowBlank="1" showInputMessage="1" showErrorMessage="1" sqref="E2:E3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68.952850231478806</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34.59603310185048</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12.123799305554712</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45960.784910416667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45960.784910416667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45960.784910416667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45960.784910416667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45960.784910416667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45960.784910416667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45960.784910416667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45960.784910416667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45960.784910416667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45960.784910416667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45960.784910416667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45960.784910416667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45960.784910416667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45960.784910416667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45960.784910416667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45960.784910416667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45960.784910416667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45960.784910416667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45960.784910416667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45960.784910416667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45960.784910416667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45960.784910416667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45960.784910416667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45960.784910416667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45960.784910416667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45960.784910416667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45960.784910416667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45960.784910416667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45960.784910416667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45960.784910416667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45960.784910416667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45960.784910416667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45960.784910416667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45960.784910416667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45960.784910416667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45960.784910416667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45960.784910416667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45960.784910416667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45960.784910416667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45960.784910416667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45960.784910416667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45960.784910416667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45960.784910416667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45960.784910416667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45960.784910416667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45960.784910416667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45960.784910416667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45960.784910416667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45960.784910416667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45960.784910416667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45960.784910416667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45960.784910416667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45960.784910416667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45960.784910416667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45960.784910416667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45960.784910416667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45960.784910416667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45960.784910416667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45960.784910416667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45960.784910416667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45960.784910416667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45960.784910416667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45960.784910416667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45960.784910416667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45960.784910416667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45960.784910416667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45960.784910416667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45960.784910416667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45960.784910416667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45960.784910416667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45960.784910416667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45960.784910416667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45960.784910416667</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45960.784910416667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45960.784910416667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45960.784910416667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45960.784910416667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45960.784910416667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45960.784910416667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45960.784910416667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45960.784910416667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45960.784910416667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45960.784910416667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45960.784910416667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45960.784910416667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45960.784910416667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45960.784910416667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45960.784910416667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45960.784910416667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45960.784910416667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45960.784910416667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45960.784910416667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45960.784910416667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45960.784910416667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45960.784910416667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45960.784910416667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45960.784910416667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45960.784910416667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45960.784910416667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45960.784910416667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45960.784910416667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45960.784910416667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45960.784910416667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45960.784910416667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45960.784910416667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45960.784910416667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45960.784910416667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45960.784910416667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45960.784910416667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45960.784910416667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45960.784910416667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45960.784910416667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45960.784910416667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45960.784910416667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45960.784910416667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45960.784910416667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45960.784910416667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45960.784910416667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45960.784910416667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45960.784910416667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45960.784910416667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45960.784910416667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45960.784910416667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45960.784910416667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45960.784910416667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45960.784910416667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45960.784910416667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45960.784910416667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45960.784910416667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45960.784910416667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45960.784910416667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45960.784910416667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45960.784910416667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45960.784910416667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45960.784910416667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45960.784910416667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45960.784910416667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45960.784910416667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45960.784910416667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45960.784910416667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45960.784910416667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45960.784910416667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45960.784910416667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45960.784910416667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45960.784910416667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45960.784910416667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45960.784910416667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45960.784910416667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45960.784910416667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45960.784910416667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45960.784910416667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45960.784910416667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45960.784910416667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45960.784910416667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45960.784910416667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45960.784910416667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45960.784910416667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45960.784910416667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45960.784910416667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45960.784910416667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45960.784910416667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45960.784910416667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45960.784910416667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45960.784910416667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45960.784910416667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45960.784910416667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45960.784910416667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45960.784910416667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45960.784910416667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45960.784910416667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45960.784910416667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45960.784910416667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45960.784910416667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45960.784910416667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45960.784910416667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45960.784910416667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45960.784910416667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45960.784910416667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45960.784910416667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45960.784910416667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45960.784910416667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45960.784910416667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45960.784910416667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45960.784910416667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45960.784910416667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45960.784910416667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45960.784910416667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45960.784910416667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45960.784910416667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45960.784910416667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45960.784910416667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45960.784910416667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45960.784910416667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45960.784910416667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45960.784910416667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45960.784910416667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45960.784910416667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45960.784910416667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45960.784910416667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45960.784910416667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45960.784910416667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45960.784910416667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45960.784910416667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45960.784910416667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45960.784910416667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45960.784910416667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45960.784910416667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45960.784910416667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45960.784910416667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45960.784910416667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45960.784910416667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45960.784910416667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45960.784910416667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45960.784910416667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45960.784910416667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45960.784910416667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45960.784910416667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45960.784910416667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45960.784910416667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45960.784910416667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45960.784910416667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45960.784910416667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45960.784910416667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45960.784910416667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45960.784910416667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45960.784910416667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45960.784910416667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45960.784910416667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45960.784910416667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45960.784910416667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45960.784910416667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45960.784910416667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45960.784910416667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45960.784910416667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45960.784910416667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45960.784910416667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45960.784910416667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45960.784910416667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45960.784910416667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45960.784910416667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45960.784910416667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45960.784910416667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45960.784910416667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45960.784910416667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45960.784910416667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45960.784910416667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45960.784910416667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45960.784910416667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45960.784910416667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45960.784910416667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45960.784910416667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45960.784910416667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45960.784910416667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45960.784910416667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45960.784910416667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45960.784910416667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45960.784910416667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45960.784910416667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45960.784910416667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45960.784910416667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45960.784910416667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45960.784910416667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45960.784910416667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45960.784910416667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45960.784910416667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45960.784910416667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45960.784910416667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45960.784910416667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45960.784910416667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45960.784910416667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45960.784910416667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45960.784910416667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45960.784910416667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45960.784910416667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45960.784910416667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45960.784910416667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45960.784910416667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45960.784910416667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45960.784910416667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45960.784910416667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45960.784910416667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45960.784910416667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45960.784910416667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45960.784910416667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45960.784910416667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45960.784910416667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45960.784910416667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45960.784910416667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45960.784910416667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45960.784910416667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45960.784910416667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45960.784910416667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45960.784910416667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45960.784910416667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45960.784910416667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45960.784910416667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45960.784910416667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45960.784910416667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45960.784910416667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45960.784910416667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45960.784910416667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45960.784910416667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45960.784910416667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45960.784910416667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45960.784910416667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45960.784910416667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45960.784910416667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45960.784910416667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45960.784910416667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45960.784910416667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45960.784910416667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45960.784910416667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45960.784910416667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45960.784910416667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45960.784910416667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45960.784910416667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45960.784910416667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45960.784910416667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45960.784910416667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45960.784910416667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45960.784910416667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45960.784910416667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45960.784910416667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45960.784910416667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45960.784910416667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45960.784910416667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45960.784910416667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45960.784910416667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45960.784910416667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45960.784910416667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45960.784910416667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45960.784910416667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45960.784910416667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45960.784910416667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45960.784910416667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45960.784910416667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45960.784910416667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45960.784910416667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45960.784910416667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45960.784910416667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45960.784910416667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45960.784910416667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45960.784910416667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45960.784910416667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45960.784910416667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45960.784910416667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45960.784910416667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45960.784910416667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45960.784910416667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45960.784910416667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45960.784910416667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45960.784910416667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45960.784910416667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45960.784910416667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45960.784910416667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45960.784910416667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45960.784910416667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45960.784910416667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45960.784910416667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45960.784910416667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45960.784910416667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45960.784910416667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45960.784910416667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45960.784910416667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45960.784910416667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45960.784910416667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45960.784910416667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45960.784910416667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45960.784910416667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45960.784910416667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45960.784910416667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45960.784910416667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45960.784910416667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45960.784910416667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45960.784910416667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45960.784910416667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45960.784910416667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45960.784910416667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45960.784910416667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45960.784910416667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45960.784910416667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45960.784910416667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45960.784910416667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45960.784910416667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45960.784910416667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45960.784910416667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45960.784910416667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45960.784910416667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45960.784910416667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45960.784910416667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45960.784910416667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45960.784910416667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45960.784910416667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45960.784910416667</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45960.784910416667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45960.784910416667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45960.784910416667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45960.784910416667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45960.784910416667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45960.784910416667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45960.784910416667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45960.784910416667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45960.784910416667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45960.784910416667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45960.784910416667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45960.784910416667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45960.784910416667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45960.784910416667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45960.784910416667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45960.784910416667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45960.784910416667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45960.784910416667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45960.784910416667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45960.784910416667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45960.784910416667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45960.784910416667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45960.784910416667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45960.784910416667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45960.784910416667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45960.784910416667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45960.784910416667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45960.784910416667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45960.784910416667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45960.784910416667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45960.784910416667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45960.784910416667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45960.784910416667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45960.784910416667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45960.784910416667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45960.784910416667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45960.784910416667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45960.784910416667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45960.784910416667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45960.784910416667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45960.784910416667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45960.784910416667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45960.784910416667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45960.784910416667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45960.784910416667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45960.784910416667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45960.784910416667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45960.784910416667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45960.784910416667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45960.784910416667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45960.784910416667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45960.784910416667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45960.784910416667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45960.784910416667</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2025-10-30T15:52:17Z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