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17" documentId="120_S{2AC9BD13-BADA-5192-A53E-5A8FF88502F6}" xr6:coauthVersionLast="47" xr6:coauthVersionMax="47" xr10:uidLastSave="{ED2D59AE-2D84-4F96-B909-D4C4B9B3B11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<sst xmlns="http://schemas.openxmlformats.org/spreadsheetml/2006/main" count="180286" uniqueCount="39128">
  <si>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</si>
  <si>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</si>
  <si>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</si>
  <si>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</si>
  <si>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</si>
  <si>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</si>
  <si>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</si>
  <si>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</si>
  <si>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</si>
  <si>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</si>
  <si>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</si>
  <si>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</si>
  <si>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</si>
  <si>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</si>
  <si>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</si>
  <si>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</si>
  <si>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</si>
  <si>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</si>
  <si>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</si>
  <si>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</si>
  <si>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</si>
  <si>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</si>
  <si>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</si>
  <si>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</si>
  <si>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</si>
  <si>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</si>
  <si>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</si>
  <si>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</si>
  <si>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</si>
  <si>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</si>
  <si>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</si>
  <si>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</si>
  <si>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</si>
  <si>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</si>
  <si>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</si>
  <si>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</si>
  <si>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</si>
  <si>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</si>
  <si>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</si>
  <si>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</si>
  <si>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</si>
  <si>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</si>
  <si>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</si>
  <si>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</si>
  <si>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</si>
  <si>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</si>
  <si>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</si>
  <si>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</si>
  <si>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</si>
  <si>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</si>
  <si>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</si>
  <si>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</si>
  <si>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</si>
  <si>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</si>
  <si>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</si>
  <si>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</si>
  <si>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</si>
  <si>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</si>
  <si>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</si>
  <si>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</si>
  <si>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</si>
  <si>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</si>
  <si>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</si>
  <si>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</si>
  <si>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</si>
  <si>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</si>
  <si>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</si>
  <si>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</si>
  <si>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</si>
  <si>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</si>
  <si>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</si>
  <si>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</si>
  <si>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</si>
  <si>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</si>
  <si>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</si>
  <si>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</si>
  <si>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</si>
  <si>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</si>
  <si>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</si>
  <si>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</si>
  <si>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</si>
  <si>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</si>
  <si>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</si>
  <si>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</si>
  <si>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</si>
  <si>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</si>
  <si>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</si>
  <si>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</si>
  <si>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</si>
  <si>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</si>
  <si>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</si>
  <si>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</si>
  <si>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</si>
  <si>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</si>
  <si>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</si>
  <si>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</si>
  <si>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</si>
  <si>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</si>
  <si>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</si>
  <si>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</si>
  <si>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</si>
  <si>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</si>
  <si>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</si>
  <si>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</si>
  <si>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</si>
  <si>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</si>
  <si>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</si>
  <si>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</si>
  <si>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</si>
  <si>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</si>
  <si>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</si>
  <si>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</si>
  <si>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</si>
  <si>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</si>
  <si>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</si>
  <si>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</si>
  <si>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</si>
  <si>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</si>
  <si>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</si>
  <si>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</si>
  <si>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</si>
  <si>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</si>
  <si>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</si>
  <si>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</si>
  <si>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</si>
  <si>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</si>
  <si>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</si>
  <si>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</si>
  <si>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</si>
  <si>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</si>
  <si>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</si>
  <si>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</si>
  <si>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</si>
  <si>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</si>
  <si>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</si>
  <si>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</si>
  <si>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</si>
  <si>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</si>
  <si>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</si>
  <si>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</si>
  <si>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</si>
  <si>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</si>
  <si>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</si>
  <si>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</si>
  <si>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</si>
  <si>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</si>
  <si>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</si>
  <si>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</si>
  <si>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</si>
  <si>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</si>
  <si>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</si>
  <si>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</si>
  <si>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</si>
  <si>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</si>
  <si>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</si>
  <si>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</si>
  <si>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</si>
  <si>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</si>
  <si>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</si>
  <si>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</si>
  <si>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</si>
  <si>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</si>
  <si>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</si>
  <si>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</si>
  <si>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</si>
  <si>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</si>
  <si>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</si>
  <si>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</si>
  <si>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</si>
  <si>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</si>
  <si>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</si>
  <si>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</si>
  <si>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</si>
  <si>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</si>
  <si>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</si>
  <si>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</si>
  <si>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</si>
  <si>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</si>
  <si>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</si>
  <si>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</si>
  <si>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</si>
  <si>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</si>
  <si>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</si>
  <si>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</si>
  <si>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</si>
  <si>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</si>
  <si>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</si>
  <si>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</si>
  <si>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</si>
  <si>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</si>
  <si>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</si>
  <si>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</si>
  <si>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</si>
  <si>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</si>
  <si>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</si>
  <si>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</si>
  <si>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</si>
  <si>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</si>
  <si>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</si>
  <si>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</si>
  <si>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</si>
  <si>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</si>
  <si>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</si>
  <si>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</si>
  <si>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</si>
  <si>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</si>
  <si>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</si>
  <si>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</si>
  <si>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</si>
  <si>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</si>
  <si>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</si>
  <si>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</si>
  <si>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</si>
  <si>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</si>
  <si>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</si>
  <si>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</si>
  <si>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</si>
  <si>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</si>
  <si>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</si>
  <si>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</si>
  <si>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</si>
  <si>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</si>
  <si>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</si>
  <si>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</si>
  <si>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</si>
  <si>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</si>
  <si>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</si>
  <si>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</si>
  <si>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</si>
  <si>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</si>
  <si>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</si>
  <si>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</si>
  <si>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</si>
  <si>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</si>
  <si>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</si>
  <si>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</si>
  <si>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</si>
  <si>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</si>
  <si>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</si>
  <si>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</si>
  <si>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</si>
  <si>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</si>
  <si>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</si>
  <si>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</si>
  <si>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</si>
  <si>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</si>
  <si>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</si>
  <si>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</si>
  <si>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</si>
  <si>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</si>
  <si>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</si>
  <si>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</si>
  <si>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</si>
  <si>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</si>
  <si>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</si>
  <si>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</si>
  <si>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</si>
  <si>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</si>
  <si>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</si>
  <si>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</si>
  <si>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</si>
  <si>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</si>
  <si>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</si>
  <si>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</si>
  <si>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</si>
  <si>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</si>
  <si>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</si>
  <si>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</si>
  <si>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</si>
  <si>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</si>
  <si>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</si>
  <si>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</si>
  <si>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</si>
  <si>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</si>
  <si>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</si>
  <si>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</si>
  <si>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</si>
  <si>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</si>
  <si>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</si>
  <si>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</si>
  <si>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</si>
  <si>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</si>
  <si>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</si>
  <si>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</si>
  <si>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</si>
  <si>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</si>
  <si>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</si>
  <si>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</si>
  <si>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</si>
  <si>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</si>
  <si>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</si>
  <si>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</si>
  <si>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</si>
  <si>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</si>
  <si>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</si>
  <si>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</si>
  <si>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</si>
  <si>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</si>
  <si>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</si>
  <si>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</si>
  <si>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</si>
  <si>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</si>
  <si>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</si>
  <si>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</si>
  <si>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</si>
  <si>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</si>
  <si>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</si>
  <si>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</si>
  <si>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</si>
  <si>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</si>
  <si>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</si>
  <si>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</si>
  <si>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</si>
  <si>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</si>
  <si>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</si>
  <si>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</si>
  <si>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</si>
  <si>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</si>
  <si>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</si>
  <si>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</si>
  <si>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</si>
  <si>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</si>
  <si>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</si>
  <si>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</si>
  <si>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</si>
  <si>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</si>
  <si>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</si>
  <si>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</si>
  <si>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</si>
  <si>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</si>
  <si>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</si>
  <si>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</si>
  <si>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</si>
  <si>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</si>
  <si>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</si>
  <si>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</si>
  <si>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</si>
  <si>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</si>
  <si>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</si>
  <si>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</si>
  <si>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</si>
  <si>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</si>
  <si>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</si>
  <si>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</si>
  <si>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</si>
  <si>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</si>
  <si>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</si>
  <si>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</si>
  <si>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</si>
  <si>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</si>
  <si>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</si>
  <si>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</si>
  <si>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</si>
  <si>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</si>
  <si>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</si>
  <si>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</si>
  <si>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</si>
  <si>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</si>
  <si>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</si>
  <si>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</si>
  <si>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</si>
  <si>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</si>
  <si>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</si>
  <si>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</si>
  <si>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</si>
  <si>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</si>
  <si>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</si>
  <si>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</si>
  <si>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</si>
  <si>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</si>
  <si>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</si>
  <si>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</si>
  <si>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</si>
  <si>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</si>
  <si>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</si>
  <si>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</si>
  <si>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</si>
  <si>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</si>
  <si>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</si>
  <si>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</si>
  <si>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</si>
  <si>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</si>
  <si>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</si>
  <si>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</si>
  <si>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</si>
  <si>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</si>
  <si>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</si>
  <si>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</si>
  <si>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</si>
  <si>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</si>
  <si>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</si>
  <si>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</si>
  <si>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</si>
  <si>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</si>
  <si>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</si>
  <si>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</si>
  <si>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</si>
  <si>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</si>
  <si>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</si>
  <si>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</si>
  <si>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</si>
  <si>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</si>
  <si>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</si>
  <si>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</si>
  <si>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</si>
  <si>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</si>
  <si>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</si>
  <si>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</si>
  <si>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</si>
  <si>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</si>
  <si>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</si>
  <si>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</si>
  <si>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</si>
  <si>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</si>
  <si>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</si>
  <si>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</si>
  <si>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</si>
  <si>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</si>
  <si>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</si>
  <si>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</si>
  <si>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</si>
  <si>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</si>
  <si>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</si>
  <si>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</si>
  <si>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</si>
  <si>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</si>
  <si>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</si>
  <si>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</si>
  <si>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</si>
  <si>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</si>
  <si>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</si>
  <si>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</si>
  <si>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</si>
  <si>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</si>
  <si>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</si>
  <si>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</si>
  <si>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</si>
  <si>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</si>
  <si>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</si>
  <si>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</si>
  <si>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</si>
  <si>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</si>
  <si>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</si>
  <si>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</si>
  <si>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</si>
  <si>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</si>
  <si>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</si>
  <si>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</si>
  <si>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</si>
  <si>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</si>
  <si>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</si>
  <si>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</si>
  <si>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</si>
  <si>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</si>
  <si>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</si>
  <si>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</si>
  <si>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</si>
  <si>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</si>
  <si>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</si>
  <si>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</si>
  <si>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</si>
  <si>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</si>
  <si>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</si>
  <si>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</si>
  <si>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</si>
  <si>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</si>
  <si>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</si>
  <si>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</si>
  <si>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</si>
  <si>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</si>
  <si>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</si>
  <si>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</si>
  <si>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</si>
  <si>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</si>
  <si>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</si>
  <si>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</si>
  <si>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</si>
  <si>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</si>
  <si>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</si>
  <si>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</si>
  <si>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</si>
  <si>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</si>
  <si>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</si>
  <si>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</si>
  <si>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</si>
  <si>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</si>
  <si>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</si>
  <si>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</si>
  <si>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</si>
  <si>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</si>
  <si>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</si>
  <si>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</si>
  <si>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</si>
  <si>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</si>
  <si>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</si>
  <si>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</si>
  <si>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</si>
  <si>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</si>
  <si>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</si>
  <si>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</si>
  <si>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</si>
  <si>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</si>
  <si>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</si>
  <si>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</si>
  <si>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</si>
  <si>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</si>
  <si>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</si>
  <si>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</si>
  <si>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</si>
  <si>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</si>
  <si>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</si>
  <si>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</si>
  <si>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</si>
  <si>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</si>
  <si>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</si>
  <si>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</si>
  <si>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</si>
  <si>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</si>
  <si>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</si>
  <si>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</si>
  <si>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</si>
  <si>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</si>
  <si>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</si>
  <si>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</si>
  <si>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</si>
  <si>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</si>
  <si>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</si>
  <si>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</si>
  <si>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</si>
  <si>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</si>
  <si>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</si>
  <si>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</si>
  <si>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</si>
  <si>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</si>
  <si>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</si>
  <si>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</si>
  <si>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</si>
  <si>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</si>
  <si>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</si>
  <si>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</si>
  <si>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</si>
  <si>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</si>
  <si>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</si>
  <si>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</si>
  <si>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</si>
  <si>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</si>
  <si>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</si>
  <si>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</si>
  <si>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</si>
  <si>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</si>
  <si>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</si>
  <si>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</si>
  <si>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</si>
  <si>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</si>
  <si>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</si>
  <si>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</si>
  <si>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</si>
  <si>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</si>
  <si>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</si>
  <si>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</si>
  <si>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</si>
  <si>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</si>
  <si>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</si>
  <si>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</si>
  <si>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</si>
  <si>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</si>
  <si>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</si>
  <si>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</si>
  <si>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</si>
  <si>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</si>
  <si>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</si>
  <si>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</si>
  <si>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</si>
  <si>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</si>
  <si>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</si>
  <si>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</si>
  <si>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</si>
  <si>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</si>
  <si>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</si>
  <si>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</si>
  <si>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</si>
  <si>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</si>
  <si>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</si>
  <si>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</si>
  <si>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</si>
  <si>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</si>
  <si>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</si>
  <si>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</si>
  <si>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</si>
  <si>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</si>
  <si>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</si>
  <si>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</si>
  <si>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</si>
  <si>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</si>
  <si>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</si>
  <si>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</si>
  <si>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</si>
  <si>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</si>
  <si>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</si>
  <si>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</si>
  <si>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</si>
  <si>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</si>
  <si>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</si>
  <si>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</si>
  <si>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</si>
  <si>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</si>
  <si>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</si>
  <si>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</si>
  <si>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</si>
  <si>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</si>
  <si>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</si>
  <si>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</si>
  <si>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</si>
  <si>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</si>
  <si>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</si>
  <si>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</si>
  <si>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</si>
  <si>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</si>
  <si>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</si>
  <si>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</si>
  <si>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</si>
  <si>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</si>
  <si>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</si>
  <si>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</si>
  <si>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</si>
  <si>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</si>
  <si>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</si>
  <si>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</si>
  <si>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</si>
  <si>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</si>
  <si>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</si>
  <si>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</si>
  <si>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</si>
  <si>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</si>
  <si>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</si>
  <si>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</si>
  <si>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</si>
  <si>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</si>
  <si>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</si>
  <si>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</si>
  <si>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</si>
  <si>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</si>
  <si>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</si>
  <si>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</si>
  <si>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</si>
  <si>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</si>
  <si>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</si>
  <si>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</si>
  <si>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</si>
  <si>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</si>
  <si>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</si>
  <si>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</si>
  <si>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</si>
  <si>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</si>
  <si>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</si>
  <si>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</si>
  <si>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</si>
  <si>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</si>
  <si>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</si>
  <si>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</si>
  <si>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</si>
  <si>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</si>
  <si>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</si>
  <si>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</si>
  <si>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</si>
  <si>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</si>
  <si>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</si>
  <si>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</si>
  <si>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</si>
  <si>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</si>
  <si>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</si>
  <si>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</si>
  <si>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</si>
  <si>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</si>
  <si>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</si>
  <si>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</si>
  <si>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</si>
  <si>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</si>
  <si>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</si>
  <si>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</si>
  <si>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</si>
  <si>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</si>
  <si>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</si>
  <si>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</si>
  <si>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</si>
  <si>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</si>
  <si>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</si>
  <si>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</si>
  <si>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</si>
  <si>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</si>
  <si>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</si>
  <si>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</si>
  <si>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</si>
  <si>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</si>
  <si>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</si>
  <si>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</si>
  <si>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</si>
  <si>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</si>
  <si>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</si>
  <si>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</si>
  <si>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</si>
  <si>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</si>
  <si>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</si>
  <si>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</si>
  <si>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</si>
  <si>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</si>
  <si>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</si>
  <si>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</si>
  <si>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</si>
  <si>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</si>
  <si>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</si>
  <si>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</si>
  <si>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</si>
  <si>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</si>
  <si>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</si>
  <si>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</si>
  <si>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</si>
  <si>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</si>
  <si>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</si>
  <si>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</si>
  <si>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</si>
  <si>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</si>
  <si>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</si>
  <si>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</si>
  <si>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</si>
  <si>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</si>
  <si>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</si>
  <si>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</si>
  <si>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</si>
  <si>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</si>
  <si>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</si>
  <si>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</si>
  <si>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</si>
  <si>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</si>
  <si>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</si>
  <si>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</si>
  <si>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</si>
  <si>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</si>
  <si>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</si>
  <si>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</si>
  <si>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</si>
  <si>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</si>
  <si>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</si>
  <si>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</si>
  <si>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</si>
  <si>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</si>
  <si>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</si>
  <si>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</si>
  <si>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</si>
  <si>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</si>
  <si>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</si>
  <si>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</si>
  <si>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</si>
  <si>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</si>
  <si>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</si>
  <si>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</si>
  <si>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</si>
  <si>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</si>
  <si>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</si>
  <si>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</si>
  <si>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</si>
  <si>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</si>
  <si>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</si>
  <si>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</si>
  <si>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</si>
  <si>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</si>
  <si>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</si>
  <si>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</si>
  <si>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</si>
  <si>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</si>
  <si>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</si>
  <si>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</si>
  <si>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</si>
  <si>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</si>
  <si>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</si>
  <si>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</si>
  <si>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</si>
  <si>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</si>
  <si>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</si>
  <si>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</si>
  <si>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</si>
  <si>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</si>
  <si>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</si>
  <si>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</si>
  <si>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</si>
  <si>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</si>
  <si>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</si>
  <si>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</si>
  <si>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</si>
  <si>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</si>
  <si>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</si>
  <si>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</si>
  <si>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</si>
  <si>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</si>
  <si>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</si>
  <si>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</si>
  <si>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</si>
  <si>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</si>
  <si>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</si>
  <si>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</si>
  <si>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</si>
  <si>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</si>
  <si>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</si>
  <si>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</si>
  <si>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</si>
  <si>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</si>
  <si>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</si>
  <si>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</si>
  <si>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</si>
  <si>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</si>
  <si>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</si>
  <si>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</si>
  <si>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</si>
  <si>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</si>
  <si>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</si>
  <si>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</si>
  <si>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</si>
  <si>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</si>
  <si>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</si>
  <si>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</si>
  <si>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</si>
  <si>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</si>
  <si>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</si>
  <si>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</si>
  <si>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</si>
  <si>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</si>
  <si>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</si>
  <si>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</si>
  <si>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</si>
  <si>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</si>
  <si>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</si>
  <si>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</si>
  <si>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</si>
  <si>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</si>
  <si>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</si>
  <si>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</si>
  <si>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</si>
  <si>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</si>
  <si>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</si>
  <si>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</si>
  <si>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</si>
  <si>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</si>
  <si>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</si>
  <si>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</si>
  <si>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</si>
  <si>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</si>
  <si>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</si>
  <si>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</si>
  <si>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</si>
  <si>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</si>
  <si>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</si>
  <si>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</si>
  <si>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</si>
  <si>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</si>
  <si>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</si>
  <si>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</si>
  <si>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</si>
  <si>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</si>
  <si>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</si>
  <si>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</si>
  <si>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</si>
  <si>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</si>
  <si>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</si>
  <si>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</si>
  <si>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</si>
  <si>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</si>
  <si>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</si>
  <si>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</si>
  <si>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</si>
  <si>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</si>
  <si>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</si>
  <si>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</si>
  <si>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</si>
  <si>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</si>
  <si>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</si>
  <si>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</si>
  <si>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</si>
  <si>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</si>
  <si>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</si>
  <si>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</si>
  <si>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</si>
  <si>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</si>
  <si>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</si>
  <si>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</si>
  <si>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</si>
  <si>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</si>
  <si>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</si>
  <si>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</si>
  <si>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</si>
  <si>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</si>
  <si>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</si>
  <si>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</si>
  <si>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</si>
  <si>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</si>
  <si>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</si>
  <si>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</si>
  <si>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</si>
  <si>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</si>
  <si>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</si>
  <si>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</si>
  <si>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</si>
  <si>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</si>
  <si>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</si>
  <si>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</si>
  <si>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</si>
  <si>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</si>
  <si>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</si>
  <si>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</si>
  <si>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</si>
  <si>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</si>
  <si>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</si>
  <si>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</si>
  <si>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</si>
  <si>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</si>
  <si>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</si>
  <si>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</si>
  <si>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</si>
  <si>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</si>
  <si>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</si>
  <si>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</si>
  <si>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</si>
  <si>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</si>
  <si>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</si>
  <si>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</si>
  <si>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</si>
  <si>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</si>
  <si>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</si>
  <si>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</si>
  <si>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</si>
  <si>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</si>
  <si>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</si>
  <si>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</si>
  <si>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</si>
  <si>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</si>
  <si>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</si>
  <si>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</si>
  <si>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</si>
  <si>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</si>
  <si>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</si>
  <si>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</si>
  <si>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</si>
  <si>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</si>
  <si>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</si>
  <si>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</si>
  <si>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</si>
  <si>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</si>
  <si>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</si>
  <si>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</si>
  <si>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</si>
  <si>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</si>
  <si>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</si>
  <si>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</si>
  <si>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</si>
  <si>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</si>
  <si>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</si>
  <si>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</si>
  <si>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</si>
  <si>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</si>
  <si>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</si>
  <si>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</si>
  <si>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</si>
  <si>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</si>
  <si>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</si>
  <si>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</si>
  <si>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</si>
  <si>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</si>
  <si>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</si>
  <si>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</si>
  <si>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</si>
  <si>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</si>
  <si>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</si>
  <si>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</si>
  <si>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</si>
  <si>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</si>
  <si>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</si>
  <si>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</si>
  <si>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</si>
  <si>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</si>
  <si>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</si>
  <si>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</si>
  <si>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</si>
  <si>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</si>
  <si>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</si>
  <si>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</si>
  <si>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</si>
  <si>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</si>
  <si>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</si>
  <si>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</si>
  <si>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</si>
  <si>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</si>
  <si>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</si>
  <si>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</si>
  <si>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</si>
  <si>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</si>
  <si>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</si>
  <si>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</si>
  <si>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</si>
  <si>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</si>
  <si>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</si>
  <si>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</si>
  <si>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</si>
  <si>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</si>
  <si>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</si>
  <si>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</si>
  <si>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</si>
  <si>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</si>
  <si>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</si>
  <si>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</si>
  <si>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</si>
  <si>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</si>
  <si>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</si>
  <si>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</si>
  <si>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</si>
  <si>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</si>
  <si>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</si>
  <si>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</si>
  <si>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</si>
  <si>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</si>
  <si>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</si>
  <si>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</si>
  <si>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</si>
  <si>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</si>
  <si>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</si>
  <si>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</si>
  <si>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</si>
  <si>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</si>
  <si>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</si>
  <si>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</si>
  <si>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</si>
  <si>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</si>
  <si>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</si>
  <si>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</si>
  <si>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</si>
  <si>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</si>
  <si>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</si>
  <si>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</si>
  <si>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</si>
  <si>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</si>
  <si>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</si>
  <si>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</si>
  <si>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</si>
  <si>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</si>
  <si>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</si>
  <si>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</si>
  <si>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</si>
  <si>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</si>
  <si>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</si>
  <si>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</si>
  <si>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</si>
  <si>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</si>
  <si>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</si>
  <si>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</si>
  <si>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</si>
  <si>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</si>
  <si>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</si>
  <si>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</si>
  <si>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</si>
  <si>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</si>
  <si>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</si>
  <si>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</si>
  <si>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</si>
  <si>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</si>
  <si>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</si>
  <si>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</si>
  <si>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</si>
  <si>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</si>
  <si>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</si>
  <si>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</si>
  <si>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</si>
  <si>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</si>
  <si>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</si>
  <si>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</si>
  <si>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</si>
  <si>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</si>
  <si>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</si>
  <si>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</si>
  <si>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</si>
  <si>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</si>
  <si>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</si>
  <si>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</si>
  <si>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</si>
  <si>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</si>
  <si>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</si>
  <si>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</si>
  <si>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</si>
  <si>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</si>
  <si>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</si>
  <si>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</si>
  <si>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</si>
  <si>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</si>
  <si>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</si>
  <si>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</si>
  <si>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</si>
  <si>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</si>
  <si>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</si>
  <si>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</si>
  <si>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</si>
  <si>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</si>
  <si>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</si>
  <si>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</si>
  <si>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</si>
  <si>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</si>
  <si>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</si>
  <si>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</si>
  <si>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</si>
  <si>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</si>
  <si>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</si>
  <si>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</si>
  <si>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</si>
  <si>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</si>
  <si>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</si>
  <si>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</si>
  <si>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</si>
  <si>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</si>
  <si>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</si>
  <si>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</si>
  <si>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</si>
  <si>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</si>
  <si>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</si>
  <si>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</si>
  <si>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</si>
  <si>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</si>
  <si>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</si>
  <si>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</si>
  <si>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</si>
  <si>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</si>
  <si>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</si>
  <si>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</si>
  <si>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</si>
  <si>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</si>
  <si>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</si>
  <si>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</si>
  <si>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</si>
  <si>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</si>
  <si>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</si>
  <si>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</si>
  <si>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</si>
  <si>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</si>
  <si>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</si>
  <si>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</si>
  <si>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</si>
  <si>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</si>
  <si>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</si>
  <si>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</si>
  <si>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</si>
  <si>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</si>
  <si>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</si>
  <si>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</si>
  <si>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</si>
  <si>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</si>
  <si>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</si>
  <si>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</si>
  <si>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</si>
  <si>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</si>
  <si>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</si>
  <si>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</si>
  <si>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</si>
  <si>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</si>
  <si>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</si>
  <si>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</si>
  <si>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</si>
  <si>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</si>
  <si>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</si>
  <si>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</si>
  <si>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</si>
  <si>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</si>
  <si>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</si>
  <si>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</si>
  <si>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</si>
  <si>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</si>
  <si>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</si>
  <si>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</si>
  <si>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</si>
  <si>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</si>
  <si>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</si>
  <si>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</si>
  <si>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</si>
  <si>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</si>
  <si>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</si>
  <si>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</si>
  <si>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</si>
  <si>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</si>
  <si>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</si>
  <si>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</si>
  <si>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</si>
  <si>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</si>
  <si>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</si>
  <si>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</si>
  <si>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</si>
  <si>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</si>
  <si>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</si>
  <si>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</si>
  <si>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</si>
  <si>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</si>
  <si>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</si>
  <si>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</si>
  <si>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</si>
  <si>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</si>
  <si>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</si>
  <si>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</si>
  <si>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</si>
  <si>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</si>
  <si>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</si>
  <si>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</si>
  <si>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</si>
  <si>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</si>
  <si>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</si>
  <si>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</si>
  <si>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</si>
  <si>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</si>
  <si>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</si>
  <si>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</si>
  <si>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</si>
  <si>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</si>
  <si>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</si>
  <si>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</si>
  <si>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</si>
  <si>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</si>
  <si>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</si>
  <si>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</si>
  <si>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</si>
  <si>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</si>
  <si>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</si>
  <si>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</si>
  <si>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</si>
  <si>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</si>
  <si>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</si>
  <si>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</si>
  <si>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</si>
  <si>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</si>
  <si>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</si>
  <si>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</si>
  <si>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</si>
  <si>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</si>
  <si>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</si>
  <si>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</si>
  <si>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</si>
  <si>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</si>
  <si>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</si>
  <si>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</si>
  <si>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</si>
  <si>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</si>
  <si>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</si>
  <si>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</si>
  <si>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</si>
  <si>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</si>
  <si>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</si>
  <si>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</si>
  <si>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</si>
  <si>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</si>
  <si>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</si>
  <si>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</si>
  <si>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</si>
  <si>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</si>
  <si>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</si>
  <si>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</si>
  <si>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</si>
  <si>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</si>
  <si>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</si>
  <si>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</si>
  <si>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</si>
  <si>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</si>
  <si>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</si>
  <si>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</si>
  <si>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</si>
  <si>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</si>
  <si>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</si>
  <si>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</si>
  <si>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</si>
  <si>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</si>
  <si>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</si>
  <si>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</si>
  <si>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</si>
  <si>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</si>
  <si>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</si>
  <si>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</si>
  <si>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</si>
  <si>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</si>
  <si>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</si>
  <si>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</si>
  <si>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</si>
  <si>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</si>
  <si>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</si>
  <si>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</si>
  <si>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</si>
  <si>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</si>
  <si>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</si>
  <si>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</si>
  <si>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</si>
  <si>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</si>
  <si>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</si>
  <si>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</si>
  <si>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</si>
  <si>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</si>
  <si>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</si>
  <si>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</si>
  <si>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</si>
  <si>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</si>
  <si>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</si>
  <si>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</si>
  <si>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</si>
  <si>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</si>
  <si>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</si>
  <si>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</si>
  <si>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</si>
  <si>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</si>
  <si>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</si>
  <si>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</si>
  <si>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</si>
  <si>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</si>
  <si>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</si>
  <si>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</si>
  <si>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</si>
  <si>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</si>
  <si>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</si>
  <si>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</si>
  <si>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</si>
  <si>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</si>
  <si>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</si>
  <si>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</si>
  <si>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</si>
  <si>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</si>
  <si>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</si>
  <si>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</si>
  <si>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</si>
  <si>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</si>
  <si>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</si>
  <si>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</si>
  <si>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</si>
  <si>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</si>
  <si>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</si>
  <si>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</si>
  <si>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</si>
  <si>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</si>
  <si>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</si>
  <si>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</si>
  <si>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</si>
  <si>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</si>
  <si>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</si>
  <si>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</si>
  <si>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</si>
  <si>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</si>
  <si>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</si>
  <si>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</si>
  <si>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</si>
  <si>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</si>
  <si>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</si>
  <si>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</si>
  <si>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</si>
  <si>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</si>
  <si>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</si>
  <si>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</si>
  <si>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</si>
  <si>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</si>
  <si>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</si>
  <si>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</si>
  <si>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</si>
  <si>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</si>
  <si>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</si>
  <si>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</si>
  <si>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</si>
  <si>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</si>
  <si>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</si>
  <si>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</si>
  <si>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</si>
  <si>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</si>
  <si>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</si>
  <si>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</si>
  <si>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</si>
  <si>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</si>
  <si>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</si>
  <si>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</si>
  <si>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</si>
  <si>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</si>
  <si>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</si>
  <si>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</si>
  <si>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</si>
  <si>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</si>
  <si>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</si>
  <si>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</si>
  <si>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</si>
  <si>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</si>
  <si>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</si>
  <si>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</si>
  <si>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</si>
  <si>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</si>
  <si>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</si>
  <si>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</si>
  <si>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</si>
  <si>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</si>
  <si>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</si>
  <si>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</si>
  <si>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</si>
  <si>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</si>
  <si>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</si>
  <si>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</si>
  <si>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</si>
  <si>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</si>
  <si>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</si>
  <si>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</si>
  <si>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</si>
  <si>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</si>
  <si>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</si>
  <si>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</si>
  <si>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</si>
  <si>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</si>
  <si>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</si>
  <si>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</si>
  <si>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</si>
  <si>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</si>
  <si>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</si>
  <si>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</si>
  <si>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</si>
  <si>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</si>
  <si>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</si>
  <si>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</si>
  <si>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</si>
  <si>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</si>
  <si>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</si>
  <si>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</si>
  <si>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</si>
  <si>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</si>
  <si>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</si>
  <si>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</si>
  <si>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</si>
  <si>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</si>
  <si>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</si>
  <si>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</si>
  <si>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</si>
  <si>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</si>
  <si>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</si>
  <si>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</si>
  <si>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</si>
  <si>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</si>
  <si>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</si>
  <si>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</si>
  <si>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</si>
  <si>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</si>
  <si>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</si>
  <si>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</si>
  <si>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</si>
  <si>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</si>
  <si>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</si>
  <si>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</si>
  <si>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</si>
  <si>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</si>
  <si>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</si>
  <si>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</si>
  <si>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</si>
  <si>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</si>
  <si>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</si>
  <si>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</si>
  <si>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</si>
  <si>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</si>
  <si>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</si>
  <si>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</si>
  <si>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</si>
  <si>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</si>
  <si>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</si>
  <si>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</si>
  <si>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</si>
  <si>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</si>
  <si>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</si>
  <si>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</si>
  <si>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</si>
  <si>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</si>
  <si>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</si>
  <si>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</si>
  <si>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</si>
  <si>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</si>
  <si>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</si>
  <si>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</si>
  <si>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</si>
  <si>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</si>
  <si>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</si>
  <si>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</si>
  <si>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</si>
  <si>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</si>
  <si>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</si>
  <si>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</si>
  <si>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</si>
  <si>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</si>
  <si>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</si>
  <si>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</si>
  <si>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</si>
  <si>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</si>
  <si>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</si>
  <si>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</si>
  <si>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</si>
  <si>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</si>
  <si>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</si>
  <si>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</si>
  <si>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</si>
  <si>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</si>
  <si>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</si>
  <si>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</si>
  <si>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</si>
  <si>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</si>
  <si>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</si>
  <si>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</si>
  <si>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</si>
  <si>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</si>
  <si>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</si>
  <si>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</si>
  <si>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</si>
  <si>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</si>
  <si>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</si>
  <si>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</si>
  <si>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</si>
  <si>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</si>
  <si>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</si>
  <si>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</si>
  <si>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</si>
  <si>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</si>
  <si>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</si>
  <si>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</si>
  <si>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</si>
  <si>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</si>
  <si>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</si>
  <si>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</si>
  <si>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</si>
  <si>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</si>
  <si>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</si>
  <si>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</si>
  <si>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</si>
  <si>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</si>
  <si>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</si>
  <si>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</si>
  <si>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</si>
  <si>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</si>
  <si>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</si>
  <si>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</si>
  <si>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</si>
  <si>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</si>
  <si>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</si>
  <si>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</si>
  <si>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</si>
  <si>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</si>
  <si>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</si>
  <si>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</si>
  <si>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</si>
  <si>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</si>
  <si>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</si>
  <si>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</si>
  <si>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</si>
  <si>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</si>
  <si>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</si>
  <si>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</si>
  <si>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</si>
  <si>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</si>
  <si>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</si>
  <si>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</si>
  <si>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</si>
  <si>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</si>
  <si>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</si>
  <si>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</si>
  <si>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</si>
  <si>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</si>
  <si>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</si>
  <si>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</si>
  <si>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</si>
  <si>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</si>
  <si>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</si>
  <si>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</si>
  <si>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</si>
  <si>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</si>
  <si>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</si>
  <si>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</si>
  <si>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</si>
  <si>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</si>
  <si>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</si>
  <si>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</si>
  <si>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</si>
  <si>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</si>
  <si>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</si>
  <si>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</si>
  <si>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</si>
  <si>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</si>
  <si>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</si>
  <si>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</si>
  <si>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</si>
  <si>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</si>
  <si>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</si>
  <si>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</si>
  <si>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</si>
  <si>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</si>
  <si>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</si>
  <si>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</si>
  <si>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</si>
  <si>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</si>
  <si>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</si>
  <si>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</si>
  <si>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</si>
  <si>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</si>
  <si>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</si>
  <si>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</si>
  <si>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</si>
  <si>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</si>
  <si>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</si>
  <si>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</si>
  <si>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</si>
  <si>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</si>
  <si>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</si>
  <si>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</si>
  <si>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</si>
  <si>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</si>
  <si>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</si>
  <si>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</si>
  <si>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</si>
  <si>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</si>
  <si>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</si>
  <si>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</si>
  <si>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</si>
  <si>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</si>
  <si>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</si>
  <si>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</si>
  <si>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</si>
  <si>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</si>
  <si>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</si>
  <si>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</si>
  <si>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</si>
  <si>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</si>
  <si>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</si>
  <si>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</si>
  <si>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</si>
  <si>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</si>
  <si>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</si>
  <si>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</si>
  <si>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</si>
  <si>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</si>
  <si>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</si>
  <si>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</si>
  <si>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</si>
  <si>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</si>
  <si>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</si>
  <si>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</si>
  <si>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</si>
  <si>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</si>
  <si>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</si>
  <si>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</si>
  <si>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</si>
  <si>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</si>
  <si>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</si>
  <si>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</si>
  <si>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</si>
  <si>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</si>
  <si>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</si>
  <si>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</si>
  <si>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</si>
  <si>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</si>
  <si>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</si>
  <si>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</si>
  <si>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</si>
  <si>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</si>
  <si>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</si>
  <si>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</si>
  <si>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</si>
  <si>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</si>
  <si>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</si>
  <si>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</si>
  <si>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</si>
  <si>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</si>
  <si>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</si>
  <si>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</si>
  <si>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</si>
  <si>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</si>
  <si>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</si>
  <si>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</si>
  <si>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</si>
  <si>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</si>
  <si>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</si>
  <si>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</si>
  <si>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</si>
  <si>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</si>
  <si>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</si>
  <si>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</si>
  <si>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</si>
  <si>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</si>
  <si>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</si>
  <si>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</si>
  <si>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</si>
  <si>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</si>
  <si>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</si>
  <si>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</si>
  <si>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</si>
  <si>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</si>
  <si>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</si>
  <si>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</si>
  <si>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</si>
  <si>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</si>
  <si>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</si>
  <si>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</si>
  <si>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</si>
  <si>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</si>
  <si>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</si>
  <si>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</si>
  <si>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</si>
  <si>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</si>
  <si>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</si>
  <si>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</si>
  <si>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</si>
  <si>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</si>
  <si>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</si>
  <si>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</si>
  <si>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</si>
  <si>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</si>
  <si>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</si>
  <si>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</si>
  <si>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</si>
  <si>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</si>
  <si>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</si>
  <si>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</si>
  <si>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</si>
  <si>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</si>
  <si>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</si>
  <si>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</si>
  <si>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</si>
  <si>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</si>
  <si>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</si>
  <si>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</si>
  <si>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</si>
  <si>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</si>
  <si>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</si>
  <si>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</si>
  <si>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</si>
  <si>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</si>
  <si>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</si>
  <si>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</si>
  <si>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</si>
  <si>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</si>
  <si>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</si>
  <si>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</si>
  <si>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</si>
  <si>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</si>
  <si>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</si>
  <si>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</si>
  <si>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</si>
  <si>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</si>
  <si>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</si>
  <si>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</si>
  <si>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</si>
  <si>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</si>
  <si>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</si>
  <si>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</si>
  <si>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</si>
  <si>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</si>
  <si>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</si>
  <si>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</si>
  <si>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</si>
  <si>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</si>
  <si>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</si>
  <si>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</si>
  <si>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</si>
  <si>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</si>
  <si>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</si>
  <si>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</si>
  <si>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</si>
  <si>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</si>
  <si>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</si>
  <si>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</si>
  <si>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</si>
  <si>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</si>
  <si>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</si>
  <si>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</si>
  <si>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</si>
  <si>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</si>
  <si>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</si>
  <si>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</si>
  <si>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</si>
  <si>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</si>
  <si>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</si>
  <si>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</si>
  <si>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</si>
  <si>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</si>
  <si>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</si>
  <si>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</si>
  <si>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</si>
  <si>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</si>
  <si>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</si>
  <si>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</si>
  <si>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</si>
  <si>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</si>
  <si>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</si>
  <si>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</si>
  <si>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</si>
  <si>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</si>
  <si>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</si>
  <si>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</si>
  <si>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</si>
  <si>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</si>
  <si>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</si>
  <si>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</si>
  <si>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</si>
  <si>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</si>
  <si>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</si>
  <si>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</si>
  <si>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</si>
  <si>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</si>
  <si>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</si>
  <si>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</si>
  <si>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</si>
  <si>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</si>
  <si>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</si>
  <si>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</si>
  <si>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</si>
  <si>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</si>
  <si>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</si>
  <si>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</si>
  <si>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</si>
  <si>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</si>
  <si>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</si>
  <si>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</si>
  <si>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</si>
  <si>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</si>
  <si>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</si>
  <si>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</si>
  <si>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</si>
  <si>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</si>
  <si>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</si>
  <si>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</si>
  <si>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</si>
  <si>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</si>
  <si>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</si>
  <si>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</si>
  <si>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</si>
  <si>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</si>
  <si>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</si>
  <si>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</si>
  <si>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</si>
  <si>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</si>
  <si>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</si>
  <si>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</si>
  <si>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</si>
  <si>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</si>
  <si>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</si>
  <si>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</si>
  <si>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</si>
  <si>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</si>
  <si>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</si>
  <si>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</si>
  <si>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</si>
  <si>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</si>
  <si>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</si>
  <si>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</si>
  <si>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</si>
  <si>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</si>
  <si>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</si>
  <si>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</si>
  <si>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</si>
  <si>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</si>
  <si>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</si>
  <si>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</si>
  <si>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</si>
  <si>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</si>
  <si>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</si>
  <si>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</si>
  <si>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</si>
  <si>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</si>
  <si>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</si>
  <si>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</si>
  <si>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</si>
  <si>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</si>
  <si>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</si>
  <si>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</si>
  <si>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</si>
  <si>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</si>
  <si>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</si>
  <si>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</si>
  <si>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</si>
  <si>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</si>
  <si>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</si>
  <si>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</si>
  <si>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</si>
  <si>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</si>
  <si>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</si>
  <si>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</si>
  <si>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</si>
  <si>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</si>
  <si>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</si>
  <si>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</si>
  <si>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</si>
  <si>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</si>
  <si>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</si>
  <si>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</si>
  <si>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</si>
  <si>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</si>
  <si>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</si>
  <si>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</si>
  <si>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</si>
  <si>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</si>
  <si>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</si>
  <si>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</si>
  <si>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</si>
  <si>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</si>
  <si>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</si>
  <si>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</si>
  <si>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</si>
  <si>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</si>
  <si>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</si>
  <si>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</si>
  <si>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</si>
  <si>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</si>
  <si>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</si>
  <si>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</si>
  <si>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</si>
  <si>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</si>
  <si>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</si>
  <si>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</si>
  <si>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</si>
  <si>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</si>
  <si>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</si>
  <si>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</si>
  <si>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</si>
  <si>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</si>
  <si>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</si>
  <si>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</si>
  <si>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</si>
  <si>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</si>
  <si>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</si>
  <si>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</si>
  <si>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</si>
  <si>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</si>
  <si>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</si>
  <si>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</si>
  <si>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</si>
  <si>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</si>
  <si>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</si>
  <si>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</si>
  <si>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</si>
  <si>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</si>
  <si>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</si>
  <si>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</si>
  <si>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</si>
  <si>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</si>
  <si>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</si>
  <si>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</si>
  <si>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</si>
  <si>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</si>
  <si>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</si>
  <si>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</si>
  <si>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</si>
  <si>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</si>
  <si>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</si>
  <si>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</si>
  <si>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</si>
  <si>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</si>
  <si>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</si>
  <si>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</si>
  <si>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</si>
  <si>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</si>
  <si>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</si>
  <si>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</si>
  <si>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</si>
  <si>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</si>
  <si>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</si>
  <si>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</si>
  <si>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</si>
  <si>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</si>
  <si>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</si>
  <si>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</si>
  <si>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</si>
  <si>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</si>
  <si>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</si>
  <si>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</si>
  <si>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</si>
  <si>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</si>
  <si>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</si>
  <si>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</si>
  <si>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</si>
  <si>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</si>
  <si>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</si>
  <si>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</si>
  <si>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</si>
  <si>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</si>
  <si>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</si>
  <si>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</si>
  <si>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</si>
  <si>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</si>
  <si>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</si>
  <si>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</si>
  <si>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</si>
  <si>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</si>
  <si>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</si>
  <si>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</si>
  <si>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</si>
  <si>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</si>
  <si>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</si>
  <si>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</si>
  <si>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</si>
  <si>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</si>
  <si>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</si>
  <si>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</si>
  <si>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</si>
  <si>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</si>
  <si>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</si>
  <si>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</si>
  <si>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</si>
  <si>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</si>
  <si>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</si>
  <si>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</si>
  <si>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</si>
  <si>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</si>
  <si>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</si>
  <si>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</si>
  <si>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</si>
  <si>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</si>
  <si>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</si>
  <si>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</si>
  <si>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</si>
  <si>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</si>
  <si>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</si>
  <si>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</si>
  <si>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</si>
  <si>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</si>
  <si>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</si>
  <si>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</si>
  <si>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</si>
  <si>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</si>
  <si>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</si>
  <si>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</si>
  <si>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</si>
  <si>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</si>
  <si>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</si>
  <si>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</si>
  <si>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</si>
  <si>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</si>
  <si>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</si>
  <si>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</si>
  <si>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</si>
  <si>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</si>
  <si>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</si>
  <si>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</si>
  <si>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</si>
  <si>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</si>
  <si>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</si>
  <si>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</si>
  <si>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</si>
  <si>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</si>
  <si>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</si>
  <si>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</si>
  <si>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</si>
  <si>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</si>
  <si>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</si>
  <si>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</si>
  <si>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</si>
  <si>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</si>
  <si>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</si>
  <si>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</si>
  <si>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</si>
  <si>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</si>
  <si>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</si>
  <si>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</si>
  <si>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</si>
  <si>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</si>
  <si>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</si>
  <si>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</si>
  <si>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</si>
  <si>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</si>
  <si>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</si>
  <si>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</si>
  <si>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</si>
  <si>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</si>
  <si>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</si>
  <si>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</si>
  <si>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</si>
  <si>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</si>
  <si>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</si>
  <si>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</si>
  <si>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</si>
  <si>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</si>
  <si>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</si>
  <si>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</si>
  <si>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</si>
  <si>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</si>
  <si>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</si>
  <si>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</si>
  <si>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</si>
  <si>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</si>
  <si>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</si>
  <si>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</si>
  <si>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</si>
  <si>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</si>
  <si>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</si>
  <si>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</si>
  <si>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</si>
  <si>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</si>
  <si>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</si>
  <si>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</si>
  <si>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</si>
  <si>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</si>
  <si>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</si>
  <si>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</si>
  <si>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</si>
  <si>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</si>
  <si>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</si>
  <si>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</si>
  <si>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</si>
  <si>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</si>
  <si>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</si>
  <si>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</si>
  <si>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</si>
  <si>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</si>
  <si>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</si>
  <si>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</si>
  <si>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</si>
  <si>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</si>
  <si>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</si>
  <si>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</si>
  <si>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</si>
  <si>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</si>
  <si>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</si>
  <si>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</si>
  <si>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</si>
  <si>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</si>
  <si>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</si>
  <si>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</si>
  <si>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</si>
  <si>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</si>
  <si>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</si>
  <si>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</si>
  <si>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</si>
  <si>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</si>
  <si>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</si>
  <si>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</si>
  <si>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</si>
  <si>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</si>
  <si>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</si>
  <si>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</si>
  <si>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</si>
  <si>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</si>
  <si>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</si>
  <si>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</si>
  <si>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</si>
  <si>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</si>
  <si>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</si>
  <si>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</si>
  <si>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</si>
  <si>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</si>
  <si>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</si>
  <si>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</si>
  <si>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</si>
  <si>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</si>
  <si>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</si>
  <si>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</si>
  <si>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</si>
  <si>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</si>
  <si>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</si>
  <si>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</si>
  <si>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</si>
  <si>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</si>
  <si>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</si>
  <si>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</si>
  <si>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</si>
  <si>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</si>
  <si>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</si>
  <si>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</si>
  <si>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</si>
  <si>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</si>
  <si>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</si>
  <si>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</si>
  <si>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</si>
  <si>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</si>
  <si>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</si>
  <si>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</si>
  <si>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</si>
  <si>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</si>
  <si>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</si>
  <si>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</si>
  <si>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</si>
  <si>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</si>
  <si>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</si>
  <si>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</si>
  <si>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</si>
  <si>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</si>
  <si>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</si>
  <si>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</si>
  <si>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</si>
  <si>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</si>
  <si>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</si>
  <si>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</si>
  <si>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</si>
  <si>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</si>
  <si>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</si>
  <si>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</si>
  <si>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</si>
  <si>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</si>
  <si>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</si>
  <si>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</si>
  <si>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</si>
  <si>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</si>
  <si>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</si>
  <si>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</si>
  <si>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</si>
  <si>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</si>
  <si>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</si>
  <si>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</si>
  <si>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</si>
  <si>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</si>
  <si>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</si>
  <si>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</si>
  <si>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</si>
  <si>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</si>
  <si>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</si>
  <si>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</si>
  <si>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</si>
  <si>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</si>
  <si>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</si>
  <si>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</si>
  <si>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</si>
  <si>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</si>
  <si>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</si>
  <si>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</si>
  <si>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</si>
  <si>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</si>
  <si>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</si>
  <si>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</si>
  <si>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</si>
  <si>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</si>
  <si>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</si>
  <si>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</si>
  <si>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</si>
  <si>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</si>
  <si>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</si>
  <si>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</si>
  <si>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</si>
  <si>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</si>
  <si>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</si>
  <si>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</si>
  <si>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</si>
  <si>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</si>
  <si>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</si>
  <si>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</si>
  <si>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</si>
  <si>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</si>
  <si>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</si>
  <si>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</si>
  <si>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</si>
  <si>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</si>
  <si>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</si>
  <si>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</si>
  <si>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</si>
  <si>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</si>
  <si>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</si>
  <si>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</si>
  <si>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</si>
  <si>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</si>
  <si>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</si>
  <si>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</si>
  <si>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</si>
  <si>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</si>
  <si>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</si>
  <si>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</si>
  <si>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</si>
  <si>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</si>
  <si>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</si>
  <si>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</si>
  <si>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</si>
  <si>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</si>
  <si>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</si>
  <si>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</si>
  <si>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</si>
  <si>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</si>
  <si>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</si>
  <si>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</si>
  <si>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</si>
  <si>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</si>
  <si>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</si>
  <si>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</si>
  <si>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</si>
  <si>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</si>
  <si>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</si>
  <si>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</si>
  <si>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</si>
  <si>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</si>
  <si>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</si>
  <si>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</si>
  <si>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</si>
  <si>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</si>
  <si>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</si>
  <si>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</si>
  <si>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</si>
  <si>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</si>
  <si>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</si>
  <si>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</si>
  <si>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</si>
  <si>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</si>
  <si>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</si>
  <si>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</si>
  <si>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</si>
  <si>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</si>
  <si>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</si>
  <si>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</si>
  <si>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</si>
  <si>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</si>
  <si>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</si>
  <si>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</si>
  <si>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</si>
  <si>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</si>
  <si>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</si>
  <si>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</si>
  <si>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</si>
  <si>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</si>
  <si>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</si>
  <si>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</si>
  <si>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</si>
  <si>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</si>
  <si>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</si>
  <si>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</si>
  <si>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</si>
  <si>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</si>
  <si>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</si>
  <si>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</si>
  <si>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</si>
  <si>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</si>
  <si>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</si>
  <si>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</si>
  <si>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</si>
  <si>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</si>
  <si>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</si>
  <si>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</si>
  <si>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</si>
  <si>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</si>
  <si>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</si>
  <si>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</si>
  <si>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</si>
  <si>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</si>
  <si>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</si>
  <si>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</si>
  <si>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</si>
  <si>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</si>
  <si>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</si>
  <si>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</si>
  <si>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</si>
  <si>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</si>
  <si>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</si>
  <si>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</si>
  <si>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</si>
  <si>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</si>
  <si>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</si>
  <si>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</si>
  <si>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</si>
  <si>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</si>
  <si>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</si>
  <si>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</si>
  <si>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</si>
  <si>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</si>
  <si>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</si>
  <si>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</si>
  <si>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</si>
  <si>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</si>
  <si>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</si>
  <si>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</si>
  <si>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</si>
  <si>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</si>
  <si>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</si>
  <si>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</si>
  <si>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</si>
  <si>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</si>
  <si>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</si>
  <si>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</si>
  <si>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</si>
  <si>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</si>
  <si>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</si>
  <si>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</si>
  <si>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</si>
  <si>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</si>
  <si>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</si>
  <si>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</si>
  <si>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</si>
  <si>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</si>
  <si>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</si>
  <si>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</si>
  <si>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</si>
  <si>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</si>
  <si>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</si>
  <si>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</si>
  <si>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</si>
  <si>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</si>
  <si>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</si>
  <si>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</si>
  <si>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</si>
  <si>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</si>
  <si>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</si>
  <si>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</si>
  <si>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</si>
  <si>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</si>
  <si>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</si>
  <si>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</si>
  <si>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</si>
  <si>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</si>
  <si>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</si>
  <si>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</si>
  <si>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</si>
  <si>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</si>
  <si>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</si>
  <si>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</si>
  <si>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</si>
  <si>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</si>
  <si>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</si>
  <si>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</si>
  <si>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</si>
  <si>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</si>
  <si>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</si>
  <si>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</si>
  <si>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</si>
  <si>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</si>
  <si>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</si>
  <si>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</si>
  <si>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</si>
  <si>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</si>
  <si>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</si>
  <si>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</si>
  <si>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</si>
  <si>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</si>
  <si>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</si>
  <si>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</si>
  <si>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</si>
  <si>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</si>
  <si>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</si>
  <si>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</si>
  <si>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</si>
  <si>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</si>
  <si>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</si>
  <si>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</si>
  <si>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</si>
  <si>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</si>
  <si>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</si>
  <si>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</si>
  <si>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</si>
  <si>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</si>
  <si>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</si>
  <si>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</si>
  <si>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</si>
  <si>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</si>
  <si>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</si>
  <si>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</si>
  <si>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</si>
  <si>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</si>
  <si>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</si>
  <si>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</si>
  <si>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</si>
  <si>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</si>
  <si>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</si>
  <si>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</si>
  <si>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</si>
  <si>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</si>
  <si>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</si>
  <si>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</si>
  <si>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</si>
  <si>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</si>
  <si>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</si>
  <si>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</si>
  <si>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</si>
  <si>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</si>
  <si>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</si>
  <si>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</si>
  <si>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</si>
  <si>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</si>
  <si>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</si>
  <si>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</si>
  <si>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</si>
  <si>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</si>
  <si>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</si>
  <si>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</si>
  <si>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</si>
  <si>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</si>
  <si>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</si>
  <si>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</si>
  <si>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</si>
  <si>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</si>
  <si>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</si>
  <si>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</si>
  <si>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</si>
  <si>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</si>
  <si>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</si>
  <si>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</si>
  <si>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</si>
  <si>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</si>
  <si>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</si>
  <si>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</si>
  <si>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</si>
  <si>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</si>
  <si>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</si>
  <si>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</si>
  <si>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</si>
  <si>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</si>
  <si>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</si>
  <si>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</si>
  <si>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</si>
  <si>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</si>
  <si>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</si>
  <si>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</si>
  <si>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</si>
  <si>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</si>
  <si>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</si>
  <si>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</si>
  <si>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</si>
  <si>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</si>
  <si>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</si>
  <si>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</si>
  <si>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</si>
  <si>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</si>
  <si>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</si>
  <si>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</si>
  <si>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</si>
  <si>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</si>
  <si>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</si>
  <si>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</si>
  <si>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</si>
  <si>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</si>
  <si>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</si>
  <si>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</si>
  <si>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</si>
  <si>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</si>
  <si>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</si>
  <si>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</si>
  <si>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</si>
  <si>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</si>
  <si>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</si>
  <si>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</si>
  <si>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</si>
  <si>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</si>
  <si>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</si>
  <si>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</si>
  <si>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</si>
  <si>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</si>
  <si>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</si>
  <si>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</si>
  <si>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</si>
  <si>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</si>
  <si>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</si>
  <si>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</si>
  <si>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</si>
  <si>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</si>
  <si>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</si>
  <si>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</si>
  <si>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</si>
  <si>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</si>
  <si>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</si>
  <si>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</si>
  <si>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</si>
  <si>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</si>
  <si>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</si>
  <si>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</si>
  <si>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</si>
  <si>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</si>
  <si>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</si>
  <si>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</si>
  <si>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</si>
  <si>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</si>
  <si>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</si>
  <si>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</si>
  <si>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</si>
  <si>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</si>
  <si>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</si>
  <si>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</si>
  <si>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</si>
  <si>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</si>
  <si>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</si>
  <si>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</si>
  <si>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</si>
  <si>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</si>
  <si>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</si>
  <si>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</si>
  <si>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</si>
  <si>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</si>
  <si>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</si>
  <si>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</si>
  <si>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</si>
  <si>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</si>
  <si>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</si>
  <si>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</si>
  <si>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</si>
  <si>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</si>
  <si>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</si>
  <si>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</si>
  <si>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</si>
  <si>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</si>
  <si>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</si>
  <si>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</si>
  <si>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</si>
  <si>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</si>
  <si>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</si>
  <si>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</si>
  <si>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</si>
  <si>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</si>
  <si>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</si>
  <si>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</si>
  <si>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</si>
  <si>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</si>
  <si>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</si>
  <si>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</si>
  <si>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</si>
  <si>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</si>
  <si>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</si>
  <si>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</si>
  <si>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</si>
  <si>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</si>
  <si>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</si>
  <si>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</si>
  <si>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</si>
  <si>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</si>
  <si>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</si>
  <si>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</si>
  <si>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</si>
  <si>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</si>
  <si>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</si>
  <si>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</si>
  <si>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</si>
  <si>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</si>
  <si>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</si>
  <si>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</si>
  <si>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</si>
  <si>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</si>
  <si>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</si>
  <si>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</si>
  <si>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</si>
  <si>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</si>
  <si>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</si>
  <si>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</si>
  <si>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</si>
  <si>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</si>
  <si>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</si>
  <si>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</si>
  <si>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</si>
  <si>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</si>
  <si>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</si>
  <si>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</si>
  <si>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</si>
  <si>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</si>
  <si>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</si>
  <si>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</si>
  <si>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</si>
  <si>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</si>
  <si>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</si>
  <si>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</si>
  <si>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</si>
  <si>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</si>
  <si>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</si>
  <si>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</si>
  <si>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</si>
  <si>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</si>
  <si>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</si>
  <si>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</si>
  <si>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</si>
  <si>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</si>
  <si>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</si>
  <si>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</si>
  <si>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</si>
  <si>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</si>
  <si>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</si>
  <si>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</si>
  <si>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</si>
  <si>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</si>
  <si>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</si>
  <si>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</si>
  <si>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</si>
  <si>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</si>
  <si>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</si>
  <si>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</si>
  <si>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</si>
  <si>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</si>
  <si>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</si>
  <si>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</si>
  <si>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</si>
  <si>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</si>
  <si>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</si>
  <si>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</si>
  <si>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</si>
  <si>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</si>
  <si>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</si>
  <si>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</si>
  <si>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</si>
  <si>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</si>
  <si>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</si>
  <si>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</si>
  <si>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</si>
  <si>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</si>
  <si>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</si>
  <si>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</si>
  <si>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</si>
  <si>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</si>
  <si>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</si>
  <si>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</si>
  <si>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</si>
  <si>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</si>
  <si>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</si>
  <si>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</si>
  <si>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</si>
  <si>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</si>
  <si>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</si>
  <si>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</si>
  <si>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</si>
  <si>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</si>
  <si>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</si>
  <si>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</si>
  <si>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</si>
  <si>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</si>
  <si>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</si>
  <si>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</si>
  <si>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</si>
  <si>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</si>
  <si>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</si>
  <si>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</si>
  <si>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</si>
  <si>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</si>
  <si>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</si>
  <si>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</si>
  <si>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</si>
  <si>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</si>
  <si>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</si>
  <si>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</si>
  <si>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</si>
  <si>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</si>
  <si>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</si>
  <si>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</si>
  <si>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</si>
  <si>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</si>
  <si>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</si>
  <si>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</si>
  <si>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</si>
  <si>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</si>
  <si>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</si>
  <si>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</si>
  <si>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</si>
  <si>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</si>
  <si>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</si>
  <si>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</si>
  <si>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</si>
  <si>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</si>
  <si>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</si>
  <si>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</si>
  <si>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</si>
  <si>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</si>
  <si>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</si>
  <si>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</si>
  <si>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</si>
  <si>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</si>
  <si>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</si>
  <si>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</si>
  <si>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</si>
  <si>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</si>
  <si>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</si>
  <si>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</si>
  <si>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</si>
  <si>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</si>
  <si>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</si>
  <si>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</si>
  <si>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</si>
  <si>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</si>
  <si>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</si>
  <si>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</si>
  <si>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</si>
  <si>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</si>
  <si>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</si>
  <si>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</si>
  <si>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</si>
  <si>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</si>
  <si>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</si>
  <si>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</si>
  <si>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</si>
  <si>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</si>
  <si>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</si>
  <si>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</si>
  <si>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</si>
  <si>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</si>
  <si>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</si>
  <si>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</si>
  <si>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</si>
  <si>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</si>
  <si>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</si>
  <si>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</si>
  <si>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</si>
  <si>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</si>
  <si>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</si>
  <si>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</si>
  <si>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</si>
  <si>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</si>
  <si>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</si>
  <si>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</si>
  <si>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</si>
  <si>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</si>
  <si>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</si>
  <si>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</si>
  <si>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</si>
  <si>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</si>
  <si>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</si>
  <si>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</si>
  <si>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</si>
  <si>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</si>
  <si>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</si>
  <si>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</si>
  <si>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</si>
  <si>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</si>
  <si>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</si>
  <si>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</si>
  <si>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</si>
  <si>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</si>
  <si>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</si>
  <si>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</si>
  <si>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</si>
  <si>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</si>
  <si>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</si>
  <si>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</si>
  <si>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</si>
  <si>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</si>
  <si>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</si>
  <si>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</si>
  <si>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</si>
  <si>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</si>
  <si>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</si>
  <si>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</si>
  <si>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</si>
  <si>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</si>
  <si>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</si>
  <si>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</si>
  <si>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</si>
  <si>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</si>
  <si>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</si>
  <si>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</si>
  <si>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</si>
  <si>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</si>
  <si>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</si>
  <si>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</si>
  <si>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</si>
  <si>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</si>
  <si>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</si>
  <si>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</si>
  <si>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</si>
  <si>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</si>
  <si>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</si>
  <si>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</si>
  <si>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</si>
  <si>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</si>
  <si>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</si>
  <si>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</si>
  <si>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</si>
  <si>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</si>
  <si>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</si>
  <si>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</si>
  <si>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</si>
  <si>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</si>
  <si>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</si>
  <si>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</si>
  <si>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</si>
  <si>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</si>
  <si>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</si>
  <si>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</si>
  <si>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</si>
  <si>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</si>
  <si>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</si>
  <si>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</si>
  <si>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</si>
  <si>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</si>
  <si>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</si>
  <si>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</si>
  <si>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</si>
  <si>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</si>
  <si>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</si>
  <si>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</si>
  <si>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</si>
  <si>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</si>
  <si>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</si>
  <si>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</si>
  <si>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</si>
  <si>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</si>
  <si>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</si>
  <si>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</si>
  <si>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</si>
  <si>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</si>
  <si>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</si>
  <si>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</si>
  <si>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</si>
  <si>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</si>
  <si>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</si>
  <si>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</si>
  <si>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</si>
  <si>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</si>
  <si>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</si>
  <si>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</si>
  <si>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</si>
  <si>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</si>
  <si>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</si>
  <si>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</si>
  <si>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</si>
  <si>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</si>
  <si>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</si>
  <si>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</si>
  <si>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</si>
  <si>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</si>
  <si>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</si>
  <si>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</si>
  <si>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</si>
  <si>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</si>
  <si>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</si>
  <si>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</si>
  <si>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</si>
  <si>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</si>
  <si>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</si>
  <si>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</si>
  <si>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</si>
  <si>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</si>
  <si>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</si>
  <si>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</si>
  <si>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</si>
  <si>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</si>
  <si>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</si>
  <si>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</si>
  <si>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</si>
  <si>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</si>
  <si>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</si>
  <si>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</si>
  <si>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</si>
  <si>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</si>
  <si>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</si>
  <si>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</si>
  <si>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</si>
  <si>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</si>
  <si>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</si>
  <si>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</si>
  <si>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</si>
  <si>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</si>
  <si>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</si>
  <si>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</si>
  <si>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</si>
  <si>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</si>
  <si>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</si>
  <si>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</si>
  <si>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</si>
  <si>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</si>
  <si>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</si>
  <si>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</si>
  <si>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</si>
  <si>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</si>
  <si>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</si>
  <si>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</si>
  <si>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</si>
  <si>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</si>
  <si>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</si>
  <si>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</si>
  <si>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</si>
  <si>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</si>
  <si>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</si>
  <si>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</si>
  <si>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</si>
  <si>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</si>
  <si>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</si>
  <si>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</si>
  <si>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</si>
  <si>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</si>
  <si>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</si>
  <si>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</si>
  <si>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</si>
  <si>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</si>
  <si>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</si>
  <si>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</si>
  <si>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</si>
  <si>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</si>
  <si>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</si>
  <si>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</si>
  <si>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</si>
  <si>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</si>
  <si>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</si>
  <si>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</si>
  <si>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</si>
  <si>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</si>
  <si>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</si>
  <si>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</si>
  <si>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</si>
  <si>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</si>
  <si>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</si>
  <si>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</si>
  <si>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</si>
  <si>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</si>
  <si>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</si>
  <si>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</si>
  <si>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</si>
  <si>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</si>
  <si>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</si>
  <si>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</si>
  <si>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</si>
  <si>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</si>
  <si>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</si>
  <si>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</si>
  <si>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</si>
  <si>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</si>
  <si>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</si>
  <si>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</si>
  <si>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</si>
  <si>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</si>
  <si>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</si>
  <si>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</si>
  <si>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</si>
  <si>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</si>
  <si>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</si>
  <si>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</si>
  <si>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</si>
  <si>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</si>
  <si>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</si>
  <si>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</si>
  <si>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</si>
  <si>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</si>
  <si>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</si>
  <si>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</si>
  <si>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</si>
  <si>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</si>
  <si>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</si>
  <si>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</si>
  <si>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</si>
  <si>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</si>
  <si>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</si>
  <si>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</si>
  <si>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</si>
  <si>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</si>
  <si>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</si>
  <si>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</si>
  <si>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</si>
  <si>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</si>
  <si>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</si>
  <si>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</si>
  <si>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</si>
  <si>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</si>
  <si>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</si>
  <si>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</si>
  <si>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</si>
  <si>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</si>
  <si>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</si>
  <si>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</si>
  <si>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</si>
  <si>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</si>
  <si>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</si>
  <si>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</si>
  <si>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</si>
  <si>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</si>
  <si>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</si>
  <si>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</si>
  <si>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</si>
  <si>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</si>
  <si>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</si>
  <si>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</si>
  <si>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</si>
  <si>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</si>
  <si>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</si>
  <si>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</si>
  <si>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</si>
  <si>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</si>
  <si>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</si>
  <si>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</si>
  <si>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</si>
  <si>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</si>
  <si>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</si>
  <si>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</si>
  <si>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</si>
  <si>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</si>
  <si>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</si>
  <si>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</si>
  <si>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</si>
  <si>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</si>
  <si>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</si>
  <si>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</si>
  <si>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</si>
  <si>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</si>
  <si>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</si>
  <si>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</si>
  <si>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</si>
  <si>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</si>
  <si>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</si>
  <si>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</si>
  <si>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</si>
  <si>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</si>
  <si>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</si>
  <si>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</si>
  <si>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</si>
  <si>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</si>
  <si>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</si>
  <si>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</si>
  <si>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</si>
  <si>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</si>
  <si>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</si>
  <si>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</si>
  <si>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</si>
  <si>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</si>
  <si>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</si>
  <si>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</si>
  <si>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</si>
  <si>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</si>
  <si>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</si>
  <si>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</si>
  <si>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</si>
  <si>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</si>
  <si>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</si>
  <si>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</si>
  <si>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</si>
  <si>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</si>
  <si>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</si>
  <si>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</si>
  <si>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</si>
  <si>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</si>
  <si>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</si>
  <si>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</si>
  <si>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</si>
  <si>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</si>
  <si>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</si>
  <si>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</si>
  <si>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</si>
  <si>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</si>
  <si>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</si>
  <si>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</si>
  <si>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</si>
  <si>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</si>
  <si>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</si>
  <si>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</si>
  <si>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</si>
  <si>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</si>
  <si>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</si>
  <si>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</si>
  <si>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</si>
  <si>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</si>
  <si>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</si>
  <si>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</si>
  <si>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</si>
  <si>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</si>
  <si>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</si>
  <si>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</si>
  <si>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</si>
  <si>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</si>
  <si>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</si>
  <si>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</si>
  <si>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</si>
  <si>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</si>
  <si>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</si>
  <si>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</si>
  <si>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</si>
  <si>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</si>
  <si>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</si>
  <si>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</si>
  <si>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</si>
  <si>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</si>
  <si>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</si>
  <si>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</si>
  <si>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</si>
  <si>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</si>
  <si>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</si>
  <si>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</si>
  <si>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</si>
  <si>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</si>
  <si>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</si>
  <si>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</si>
  <si>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</si>
  <si>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</si>
  <si>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</si>
  <si>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</si>
  <si>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</si>
  <si>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</si>
  <si>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</si>
  <si>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</si>
  <si>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</si>
  <si>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</si>
  <si>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</si>
  <si>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</si>
  <si>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</si>
  <si>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</si>
  <si>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</si>
  <si>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</si>
  <si>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</si>
  <si>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</si>
  <si>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</si>
  <si>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</si>
  <si>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</si>
  <si>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</si>
  <si>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</si>
  <si>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</si>
  <si>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</si>
  <si>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</si>
  <si>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</si>
  <si>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</si>
  <si>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</si>
  <si>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</si>
  <si>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</si>
  <si>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</si>
  <si>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</si>
  <si>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</si>
  <si>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</si>
  <si>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</si>
  <si>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</si>
  <si>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</si>
  <si>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</si>
  <si>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</si>
  <si>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</si>
  <si>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</si>
  <si>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</si>
  <si>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</si>
  <si>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</si>
  <si>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</si>
  <si>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</si>
  <si>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</si>
  <si>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</si>
  <si>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</si>
  <si>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</si>
  <si>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</si>
  <si>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</si>
  <si>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</si>
  <si>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</si>
  <si>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</si>
  <si>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</si>
  <si>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</si>
  <si>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</si>
  <si>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</si>
  <si>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</si>
  <si>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</si>
  <si>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</si>
  <si>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</si>
  <si>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</si>
  <si>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</si>
  <si>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</si>
  <si>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</si>
  <si>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</si>
  <si>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</si>
  <si>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</si>
  <si>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</si>
  <si>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</si>
  <si>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</si>
  <si>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</si>
  <si>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</si>
  <si>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</si>
  <si>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</si>
  <si>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</si>
  <si>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</si>
  <si>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</si>
  <si>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</si>
  <si>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</si>
  <si>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</si>
  <si>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</si>
  <si>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</si>
  <si>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</si>
  <si>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</si>
  <si>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</si>
  <si>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</si>
  <si>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</si>
  <si>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</si>
  <si>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</si>
  <si>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</si>
  <si>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</si>
  <si>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</si>
  <si>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</si>
  <si>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</si>
  <si>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</si>
  <si>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</si>
  <si>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</si>
  <si>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</si>
  <si>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</si>
  <si>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</si>
  <si>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</si>
  <si>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</si>
  <si>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</si>
  <si>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</si>
  <si>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</si>
  <si>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</si>
  <si>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</si>
  <si>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</si>
  <si>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</si>
  <si>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</si>
  <si>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</si>
  <si>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</si>
  <si>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</si>
  <si>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</si>
  <si>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</si>
  <si>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</si>
  <si>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</si>
  <si>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</si>
  <si>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</si>
  <si>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</si>
  <si>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</si>
  <si>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</si>
  <si>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</si>
  <si>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</si>
  <si>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</si>
  <si>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</si>
  <si>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</si>
  <si>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</si>
  <si>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</si>
  <si>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</si>
  <si>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</si>
  <si>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</si>
  <si>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</si>
  <si>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</si>
  <si>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</si>
  <si>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</si>
  <si>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</si>
  <si>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</si>
  <si>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</si>
  <si>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</si>
  <si>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</si>
  <si>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</si>
  <si>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</si>
  <si>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</si>
  <si>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</si>
  <si>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</si>
  <si>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</si>
  <si>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</si>
  <si>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</si>
  <si>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</si>
  <si>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</si>
  <si>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</si>
  <si>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</si>
  <si>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</si>
  <si>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</si>
  <si>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</si>
  <si>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</si>
  <si>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</si>
  <si>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</si>
  <si>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</si>
  <si>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</si>
  <si>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</si>
  <si>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</si>
  <si>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</si>
  <si>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</si>
  <si>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</si>
  <si>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</si>
  <si>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</si>
  <si>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</si>
  <si>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</si>
  <si>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</si>
  <si>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</si>
  <si>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</si>
  <si>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</si>
  <si>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</si>
  <si>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</si>
  <si>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</si>
  <si>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</si>
  <si>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</si>
  <si>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</si>
  <si>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</si>
  <si>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</si>
  <si>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</si>
  <si>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</si>
  <si>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</si>
  <si>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</si>
  <si>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</si>
  <si>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</si>
  <si>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</si>
  <si>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</si>
  <si>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</si>
  <si>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</si>
  <si>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</si>
  <si>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</si>
  <si>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</si>
  <si>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</si>
  <si>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</si>
  <si>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</si>
  <si>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</si>
  <si>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</si>
  <si>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</si>
  <si>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</si>
  <si>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</si>
  <si>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</si>
  <si>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</si>
  <si>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</si>
  <si>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</si>
  <si>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</si>
  <si>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</si>
  <si>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</si>
  <si>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</si>
  <si>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</si>
  <si>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</si>
  <si>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</si>
  <si>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</si>
  <si>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</si>
  <si>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</si>
  <si>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</si>
  <si>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</si>
  <si>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</si>
  <si>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</si>
  <si>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</si>
  <si>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</si>
  <si>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</si>
  <si>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</si>
  <si>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</si>
  <si>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</si>
  <si>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</si>
  <si>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</si>
  <si>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</si>
  <si>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</si>
  <si>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</si>
  <si>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</si>
  <si>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</si>
  <si>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</si>
  <si>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</si>
  <si>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</si>
  <si>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</si>
  <si>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</si>
  <si>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</si>
  <si>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</si>
  <si>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</si>
  <si>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</si>
  <si>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</si>
  <si>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</si>
  <si>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</si>
  <si>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</si>
  <si>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</si>
  <si>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</si>
  <si>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</si>
  <si>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</si>
  <si>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</si>
  <si>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</si>
  <si>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</si>
  <si>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</si>
  <si>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</si>
  <si>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</si>
  <si>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</si>
  <si>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</si>
  <si>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</si>
  <si>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</si>
  <si>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</si>
  <si>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</si>
  <si>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</si>
  <si>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</si>
  <si>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</si>
  <si>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</si>
  <si>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</si>
  <si>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</si>
  <si>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</si>
  <si>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</si>
  <si>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</si>
  <si>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</si>
  <si>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</si>
  <si>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</si>
  <si>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</si>
  <si>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</si>
  <si>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</si>
  <si>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</si>
  <si>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</si>
  <si>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</si>
  <si>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</si>
  <si>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</si>
  <si>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</si>
  <si>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</si>
  <si>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</si>
  <si>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</si>
  <si>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</si>
  <si>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</si>
  <si>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</si>
  <si>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</si>
  <si>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</si>
  <si>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</si>
  <si>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</si>
  <si>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</si>
  <si>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</si>
  <si>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</si>
  <si>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</si>
  <si>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</si>
  <si>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</si>
  <si>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</si>
  <si>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</si>
  <si>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</si>
  <si>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</si>
  <si>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</si>
  <si>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</si>
  <si>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</si>
  <si>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</si>
  <si>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</si>
  <si>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</si>
  <si>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</si>
  <si>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</si>
  <si>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</si>
  <si>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</si>
  <si>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</si>
  <si>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</si>
  <si>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</si>
  <si>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</si>
  <si>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</si>
  <si>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</si>
  <si>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</si>
  <si>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</si>
  <si>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</si>
  <si>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</si>
  <si>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</si>
  <si>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</si>
  <si>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</si>
  <si>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</si>
  <si>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</si>
  <si>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</si>
  <si>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</si>
  <si>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</si>
  <si>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</si>
  <si>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</si>
  <si>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</si>
  <si>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</si>
  <si>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</si>
  <si>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</si>
  <si>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</si>
  <si>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</si>
  <si>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</si>
  <si>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</si>
  <si>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</si>
  <si>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</si>
  <si>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</si>
  <si>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</si>
  <si>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</si>
  <si>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</si>
  <si>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</si>
  <si>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</si>
  <si>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</si>
  <si>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</si>
  <si>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</si>
  <si>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</si>
  <si>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</si>
  <si>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</si>
  <si>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</si>
  <si>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</si>
  <si>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</si>
  <si>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</si>
  <si>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</si>
  <si>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</si>
  <si>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</si>
  <si>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</si>
  <si>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</si>
  <si>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</si>
  <si>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</si>
  <si>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</si>
  <si>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</si>
  <si>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</si>
  <si>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</si>
  <si>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</si>
  <si>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</si>
  <si>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</si>
  <si>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</si>
  <si>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</si>
  <si>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</si>
  <si>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</si>
  <si>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</si>
  <si>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</si>
  <si>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</si>
  <si>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</si>
  <si>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</si>
  <si>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</si>
  <si>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</si>
  <si>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</si>
  <si>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</si>
  <si>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</si>
  <si>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</si>
  <si>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</si>
  <si>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</si>
  <si>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</si>
  <si>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</si>
  <si>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</si>
  <si>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</si>
  <si>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</si>
  <si>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</si>
  <si>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</si>
  <si>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</si>
  <si>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</si>
  <si>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</si>
  <si>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</si>
  <si>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</si>
  <si>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</si>
  <si>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</si>
  <si>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</si>
  <si>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</si>
  <si>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</si>
  <si>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</si>
  <si>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</si>
  <si>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</si>
  <si>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</si>
  <si>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</si>
  <si>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</si>
  <si>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</si>
  <si>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</si>
  <si>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</si>
  <si>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</si>
  <si>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</si>
  <si>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</si>
  <si>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</si>
  <si>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</si>
  <si>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</si>
  <si>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</si>
  <si>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</si>
  <si>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</si>
  <si>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</si>
  <si>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</si>
  <si>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</si>
  <si>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</si>
  <si>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</si>
  <si>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</si>
  <si>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</si>
  <si>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</si>
  <si>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</si>
  <si>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</si>
  <si>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</si>
  <si>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</si>
  <si>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</si>
  <si>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</si>
  <si>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</si>
  <si>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</si>
  <si>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</si>
  <si>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</si>
  <si>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</si>
  <si>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</si>
  <si>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</si>
  <si>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</si>
  <si>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</si>
  <si>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</si>
  <si>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</si>
  <si>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</si>
  <si>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</si>
  <si>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</si>
  <si>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</si>
  <si>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</si>
  <si>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</si>
  <si>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</si>
  <si>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</si>
  <si>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</si>
  <si>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</si>
  <si>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</si>
  <si>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</si>
  <si>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</si>
  <si>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</si>
  <si>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</si>
  <si>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</si>
  <si>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</si>
  <si>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</si>
  <si>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</si>
  <si>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</si>
  <si>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</si>
  <si>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</si>
  <si>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</si>
  <si>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</si>
  <si>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</si>
  <si>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</si>
  <si>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</si>
  <si>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</si>
  <si>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</si>
  <si>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</si>
  <si>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</si>
  <si>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</si>
  <si>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</si>
  <si>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</si>
  <si>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</si>
  <si>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</si>
  <si>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</si>
  <si>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</si>
  <si>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</si>
  <si>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</si>
  <si>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</si>
  <si>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</si>
  <si>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</si>
  <si>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</si>
  <si>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</si>
  <si>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</si>
  <si>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</si>
  <si>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</si>
  <si>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</si>
  <si>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</si>
  <si>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</si>
  <si>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</si>
  <si>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</si>
  <si>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</si>
  <si>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</si>
  <si>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</si>
  <si>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</si>
  <si>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</si>
  <si>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</si>
  <si>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</si>
  <si>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</si>
  <si>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</si>
  <si>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</si>
  <si>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</si>
  <si>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</si>
  <si>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</si>
  <si>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</si>
  <si>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</si>
  <si>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</si>
  <si>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</si>
  <si>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</si>
  <si>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</si>
  <si>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</si>
  <si>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</si>
  <si>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</si>
  <si>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</si>
  <si>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</si>
  <si>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</si>
  <si>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</si>
  <si>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</si>
  <si>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</si>
  <si>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</si>
  <si>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</si>
  <si>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</si>
  <si>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</si>
  <si>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</si>
  <si>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</si>
  <si>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</si>
  <si>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</si>
  <si>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</si>
  <si>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</si>
  <si>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</si>
  <si>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</si>
  <si>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</si>
  <si>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</si>
  <si>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</si>
  <si>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</si>
  <si>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</si>
  <si>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</si>
  <si>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</si>
  <si>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</si>
  <si>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</si>
  <si>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</si>
  <si>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</si>
  <si>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</si>
  <si>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</si>
  <si>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</si>
  <si>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</si>
  <si>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</si>
  <si>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</si>
  <si>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</si>
  <si>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</si>
  <si>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</si>
  <si>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</si>
  <si>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</si>
  <si>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</si>
  <si>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</si>
  <si>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</si>
  <si>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</si>
  <si>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</si>
  <si>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</si>
  <si>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</si>
  <si>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</si>
  <si>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</si>
  <si>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</si>
  <si>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</si>
  <si>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</si>
  <si>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</si>
  <si>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</si>
  <si>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</si>
  <si>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</si>
  <si>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</si>
  <si>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</si>
  <si>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</si>
  <si>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</si>
  <si>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</si>
  <si>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</si>
  <si>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</si>
  <si>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</si>
  <si>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</si>
  <si>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</si>
  <si>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</si>
  <si>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</si>
  <si>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</si>
  <si>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</si>
  <si>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</si>
  <si>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</si>
  <si>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</si>
  <si>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</si>
  <si>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</si>
  <si>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</si>
  <si>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</si>
  <si>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</si>
  <si>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</si>
  <si>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</si>
  <si>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</si>
  <si>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</si>
  <si>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</si>
  <si>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</si>
  <si>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</si>
  <si>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</si>
  <si>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</si>
  <si>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</si>
  <si>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</si>
  <si>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</si>
  <si>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</si>
  <si>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</si>
  <si>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</si>
  <si>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</si>
  <si>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</si>
  <si>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</si>
  <si>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</si>
  <si>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</si>
  <si>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</si>
  <si>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</si>
  <si>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</si>
  <si>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</si>
  <si>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</si>
  <si>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</si>
  <si>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</si>
  <si>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</si>
  <si>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</si>
  <si>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</si>
  <si>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</si>
  <si>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</si>
  <si>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</si>
  <si>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</si>
  <si>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</si>
  <si>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</si>
  <si>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</si>
  <si>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</si>
  <si>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</si>
  <si>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</si>
  <si>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</si>
  <si>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</si>
  <si>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</si>
  <si>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</si>
  <si>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</si>
  <si>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</si>
  <si>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</si>
  <si>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</si>
  <si>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</si>
  <si>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</si>
  <si>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</si>
  <si>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</si>
  <si>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</si>
  <si>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</si>
  <si>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</si>
  <si>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</si>
  <si>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</si>
  <si>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</si>
  <si>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</si>
  <si>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</si>
  <si>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</si>
  <si>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</si>
  <si>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</si>
  <si>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</si>
  <si>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</si>
  <si>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</si>
  <si>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</si>
  <si>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</si>
  <si>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</si>
  <si>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</si>
  <si>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</si>
  <si>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</si>
  <si>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</si>
  <si>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</si>
  <si>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</si>
  <si>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</si>
  <si>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</si>
  <si>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</si>
  <si>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</si>
  <si>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</si>
  <si>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</si>
  <si>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</si>
  <si>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</si>
  <si>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</si>
  <si>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</si>
  <si>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</si>
  <si>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</si>
  <si>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</si>
  <si>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</si>
  <si>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</si>
  <si>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</si>
  <si>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</si>
  <si>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</si>
  <si>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</si>
  <si>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</si>
  <si>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</si>
  <si>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</si>
  <si>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</si>
  <si>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</si>
  <si>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</si>
  <si>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</si>
  <si>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</si>
  <si>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</si>
  <si>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</si>
  <si>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</si>
  <si>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</si>
  <si>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</si>
  <si>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</si>
  <si>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</si>
  <si>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</si>
  <si>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</si>
  <si>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</si>
  <si>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</si>
  <si>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</si>
  <si>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</si>
  <si>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</si>
  <si>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</si>
  <si>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</si>
  <si>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</si>
  <si>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</si>
  <si>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</si>
  <si>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</si>
  <si>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</si>
  <si>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</si>
  <si>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</si>
  <si>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</si>
  <si>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</si>
  <si>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</si>
  <si>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</si>
  <si>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</si>
  <si>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</si>
  <si>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</si>
  <si>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</si>
  <si>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</si>
  <si>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</si>
  <si>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</si>
  <si>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</si>
  <si>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</si>
  <si>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</si>
  <si>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</si>
  <si>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</si>
  <si>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</si>
  <si>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</si>
  <si>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</si>
  <si>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</si>
  <si>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</si>
  <si>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</si>
  <si>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</si>
  <si>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</si>
  <si>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</si>
  <si>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</si>
  <si>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</si>
  <si>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</si>
  <si>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</si>
  <si>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</si>
  <si>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</si>
  <si>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</si>
  <si>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</si>
  <si>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</si>
  <si>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</si>
  <si>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</si>
  <si>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</si>
  <si>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</si>
  <si>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</si>
  <si>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</si>
  <si>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</si>
  <si>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</si>
  <si>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</si>
  <si>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</si>
  <si>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</si>
  <si>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</si>
  <si>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</si>
  <si>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</si>
  <si>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</si>
  <si>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</si>
  <si>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</si>
  <si>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</si>
  <si>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</si>
  <si>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</si>
  <si>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</si>
  <si>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</si>
  <si>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</si>
  <si>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</si>
  <si>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</si>
  <si>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</si>
  <si>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</si>
  <si>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</si>
  <si>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</si>
  <si>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</si>
  <si>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</si>
  <si>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</si>
  <si>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</si>
  <si>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</si>
  <si>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</si>
  <si>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</si>
  <si>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</si>
  <si>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</si>
  <si>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</si>
  <si>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</si>
  <si>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</si>
  <si>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</si>
  <si>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</si>
  <si>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</si>
  <si>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</si>
  <si>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</si>
  <si>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</si>
  <si>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</si>
  <si>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</si>
  <si>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</si>
  <si>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</si>
  <si>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</si>
  <si>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</si>
  <si>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</si>
  <si>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</si>
  <si>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</si>
  <si>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</si>
  <si>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</si>
  <si>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</si>
  <si>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</si>
  <si>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</si>
  <si>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</si>
  <si>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</si>
  <si>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</si>
  <si>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</si>
  <si>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</si>
  <si>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</si>
  <si>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</si>
  <si>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</si>
  <si>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</si>
  <si>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</si>
  <si>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</si>
  <si>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</si>
  <si>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</si>
  <si>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</si>
  <si>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</si>
  <si>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</si>
  <si>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</si>
  <si>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</si>
  <si>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</si>
  <si>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</si>
  <si>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</si>
  <si>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</si>
  <si>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</si>
  <si>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</si>
  <si>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</si>
  <si>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</si>
  <si>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</si>
  <si>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</si>
  <si>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</si>
  <si>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</si>
  <si>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</si>
  <si>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</si>
  <si>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</si>
  <si>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</si>
  <si>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</si>
  <si>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</si>
  <si>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</si>
  <si>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</si>
  <si>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</si>
  <si>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</si>
  <si>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</si>
  <si>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</si>
  <si>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</si>
  <si>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</si>
  <si>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</si>
  <si>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</si>
  <si>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</si>
  <si>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</si>
  <si>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</si>
  <si>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</si>
  <si>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</si>
  <si>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</si>
  <si>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</si>
  <si>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</si>
  <si>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</si>
  <si>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</si>
  <si>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</si>
  <si>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</si>
  <si>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</si>
  <si>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</si>
  <si>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</si>
  <si>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</si>
  <si>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</si>
  <si>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</si>
  <si>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</si>
  <si>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</si>
  <si>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</si>
  <si>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</si>
  <si>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</si>
  <si>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</si>
  <si>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</si>
  <si>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</si>
  <si>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</si>
  <si>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</si>
  <si>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</si>
  <si>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</si>
  <si>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</si>
  <si>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</si>
  <si>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</si>
  <si>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</si>
  <si>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</si>
  <si>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</si>
  <si>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</si>
  <si>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</si>
  <si>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</si>
  <si>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</si>
  <si>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</si>
  <si>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</si>
  <si>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</si>
  <si>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</si>
  <si>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</si>
  <si>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</si>
  <si>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</si>
  <si>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</si>
  <si>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</si>
  <si>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</si>
  <si>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</si>
  <si>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</si>
  <si>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</si>
  <si>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</si>
  <si>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</si>
  <si>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</si>
  <si>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</si>
  <si>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</si>
  <si>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</si>
  <si>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</si>
  <si>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</si>
  <si>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</si>
  <si>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</si>
  <si>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</si>
  <si>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</si>
  <si>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</si>
  <si>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</si>
  <si>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</si>
  <si>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</si>
  <si>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</si>
  <si>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</si>
  <si>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</si>
  <si>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</si>
  <si>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</si>
  <si>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</si>
  <si>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</si>
  <si>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</si>
  <si>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</si>
  <si>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</si>
  <si>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</si>
  <si>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</si>
  <si>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</si>
  <si>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</si>
  <si>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</si>
  <si>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</si>
  <si>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</si>
  <si>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</si>
  <si>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</si>
  <si>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</si>
  <si>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</si>
  <si>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</si>
  <si>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</si>
  <si>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</si>
  <si>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</si>
  <si>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</si>
  <si>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</si>
  <si>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</si>
  <si>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</si>
  <si>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</si>
  <si>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</si>
  <si>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</si>
  <si>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</si>
  <si>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</si>
  <si>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</si>
  <si>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</si>
  <si>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</si>
  <si>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</si>
  <si>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</si>
  <si>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</si>
  <si>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</si>
  <si>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</si>
  <si>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</si>
  <si>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</si>
  <si>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</si>
  <si>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</si>
  <si>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</si>
  <si>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</si>
  <si>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</si>
  <si>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</si>
  <si>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</si>
  <si>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</si>
  <si>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</si>
  <si>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</si>
  <si>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</si>
  <si>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</si>
  <si>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</si>
  <si>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</si>
  <si>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</si>
  <si>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</si>
  <si>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</si>
  <si>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</si>
  <si>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</si>
  <si>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</si>
  <si>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</si>
  <si>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</si>
  <si>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</si>
  <si>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</si>
  <si>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</si>
  <si>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</si>
  <si>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</si>
  <si>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</si>
  <si>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</si>
  <si>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</si>
  <si>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</si>
  <si>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</si>
  <si>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</si>
  <si>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</si>
  <si>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</si>
  <si>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</si>
  <si>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</si>
  <si>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</si>
  <si>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</si>
  <si>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</si>
  <si>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</si>
  <si>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</si>
  <si>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</si>
  <si>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</si>
  <si>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</si>
  <si>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</si>
  <si>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</si>
  <si>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</si>
  <si>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</si>
  <si>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</si>
  <si>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</si>
  <si>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</si>
  <si>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</si>
  <si>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</si>
  <si>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</si>
  <si>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</si>
  <si>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</si>
  <si>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</si>
  <si>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</si>
  <si>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</si>
  <si>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</si>
  <si>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</si>
  <si>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</si>
  <si>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</si>
  <si>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</si>
  <si>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</si>
  <si>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</si>
  <si>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</si>
  <si>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</si>
  <si>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</si>
  <si>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</si>
  <si>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</si>
  <si>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</si>
  <si>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</si>
  <si>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</si>
  <si>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</si>
  <si>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</si>
  <si>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</si>
  <si>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</si>
  <si>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</si>
  <si>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</si>
  <si>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</si>
  <si>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</si>
  <si>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</si>
  <si>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</si>
  <si>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</si>
  <si>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</si>
  <si>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</si>
  <si>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</si>
  <si>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</si>
  <si>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</si>
  <si>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</si>
  <si>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</si>
  <si>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</si>
  <si>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</si>
  <si>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</si>
  <si>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</si>
  <si>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</si>
  <si>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</si>
  <si>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</si>
  <si>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</si>
  <si>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</si>
  <si>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</si>
  <si>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</si>
  <si>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</si>
  <si>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</si>
  <si>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</si>
  <si>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</si>
  <si>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</si>
  <si>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</si>
  <si>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</si>
  <si>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</si>
  <si>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</si>
  <si>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</si>
  <si>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</si>
  <si>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</si>
  <si>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</si>
  <si>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</si>
  <si>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</si>
  <si>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</si>
  <si>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</si>
  <si>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</si>
  <si>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</si>
  <si>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</si>
  <si>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</si>
  <si>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</si>
  <si>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</si>
  <si>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</si>
  <si>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</si>
  <si>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</si>
  <si>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</si>
  <si>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</si>
  <si>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</si>
  <si>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</si>
  <si>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</si>
  <si>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</si>
  <si>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</si>
  <si>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</si>
  <si>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</si>
  <si>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</si>
  <si>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</si>
  <si>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</si>
  <si>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</si>
  <si>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</si>
  <si>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</si>
  <si>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</si>
  <si>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</si>
  <si>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</si>
  <si>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</si>
  <si>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</si>
  <si>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</si>
  <si>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</si>
  <si>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</si>
  <si>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</si>
  <si>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</si>
  <si>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</si>
  <si>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</si>
  <si>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</si>
  <si>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</si>
  <si>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</si>
  <si>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</si>
  <si>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</si>
  <si>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</si>
  <si>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</si>
  <si>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</si>
  <si>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</si>
  <si>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</si>
  <si>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</si>
  <si>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</si>
  <si>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</si>
  <si>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</si>
  <si>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</si>
  <si>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</si>
  <si>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</si>
  <si>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</si>
  <si>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</si>
  <si>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</si>
  <si>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</si>
  <si>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</si>
  <si>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</si>
  <si>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</si>
  <si>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</si>
  <si>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</si>
  <si>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</si>
  <si>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</si>
  <si>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</si>
  <si>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</si>
  <si>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</si>
  <si>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</si>
  <si>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</si>
  <si>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</si>
  <si>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</si>
  <si>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</si>
  <si>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</si>
  <si>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</si>
  <si>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</si>
  <si>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</si>
  <si>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</si>
  <si>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</si>
  <si>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</si>
  <si>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</si>
  <si>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</si>
  <si>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</si>
  <si>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</si>
  <si>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</si>
  <si>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</si>
  <si>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</si>
  <si>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</si>
  <si>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</si>
  <si>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</si>
  <si>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</si>
  <si>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</si>
  <si>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</si>
  <si>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</si>
  <si>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</si>
  <si>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</si>
  <si>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</si>
  <si>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</si>
  <si>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</si>
  <si>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</si>
  <si>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</si>
  <si>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</si>
  <si>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</si>
  <si>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</si>
  <si>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</si>
  <si>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</si>
  <si>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</si>
  <si>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</si>
  <si>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</si>
  <si>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</si>
  <si>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</si>
  <si>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</si>
  <si>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</si>
  <si>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</si>
  <si>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</si>
  <si>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</si>
  <si>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</si>
  <si>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</si>
  <si>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</si>
  <si>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</si>
  <si>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</si>
  <si>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</si>
  <si>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</si>
  <si>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</si>
  <si>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</si>
  <si>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</si>
  <si>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</si>
  <si>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</si>
  <si>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</si>
  <si>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</si>
  <si>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</si>
  <si>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</si>
  <si>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</si>
  <si>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</si>
  <si>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</si>
  <si>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</si>
  <si>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</si>
  <si>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</si>
  <si>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</si>
  <si>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</si>
  <si>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</si>
  <si>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</si>
  <si>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</si>
  <si>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</si>
  <si>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</si>
  <si>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</si>
  <si>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</si>
  <si>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</si>
  <si>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</si>
  <si>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</si>
  <si>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</si>
  <si>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</si>
  <si>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</si>
  <si>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</si>
  <si>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</si>
  <si>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</si>
  <si>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</si>
  <si>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</si>
  <si>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</si>
  <si>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</si>
  <si>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</si>
  <si>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</si>
  <si>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</si>
  <si>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</si>
  <si>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</si>
  <si>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</si>
  <si>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</si>
  <si>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</si>
  <si>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</si>
  <si>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</si>
  <si>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</si>
  <si>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</si>
  <si>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</si>
  <si>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</si>
  <si>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</si>
  <si>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</si>
  <si>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</si>
  <si>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</si>
  <si>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</si>
  <si>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</si>
  <si>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</si>
  <si>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</si>
  <si>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</si>
  <si>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</si>
  <si>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</si>
  <si>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</si>
  <si>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</si>
  <si>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</si>
  <si>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</si>
  <si>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</si>
  <si>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</si>
  <si>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</si>
  <si>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</si>
  <si>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</si>
  <si>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</si>
  <si>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</si>
  <si>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</si>
  <si>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</si>
  <si>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</si>
  <si>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</si>
  <si>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</si>
  <si>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</si>
  <si>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</si>
  <si>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</si>
  <si>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</si>
  <si>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</si>
  <si>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</si>
  <si>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</si>
  <si>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</si>
  <si>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</si>
  <si>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</si>
  <si>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</si>
  <si>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</si>
  <si>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</si>
  <si>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</si>
  <si>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</si>
  <si>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</si>
  <si>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</si>
  <si>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</si>
  <si>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</si>
  <si>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</si>
  <si>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</si>
  <si>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</si>
  <si>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</si>
  <si>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</si>
  <si>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</si>
  <si>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</si>
  <si>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</si>
  <si>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</si>
  <si>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</si>
  <si>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</si>
  <si>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</si>
  <si>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</si>
  <si>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</si>
  <si>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</si>
  <si>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</si>
  <si>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</si>
  <si>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</si>
  <si>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</si>
  <si>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</si>
  <si>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</si>
  <si>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</si>
  <si>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</si>
  <si>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</si>
  <si>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</si>
  <si>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</si>
  <si>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</si>
  <si>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</si>
  <si>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</si>
  <si>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</si>
  <si>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</si>
  <si>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</si>
  <si>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</si>
  <si>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</si>
  <si>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</si>
  <si>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</si>
  <si>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</si>
  <si>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</si>
  <si>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</si>
  <si>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</si>
  <si>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</si>
  <si>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</si>
  <si>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</si>
  <si>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</si>
  <si>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</si>
  <si>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</si>
  <si>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</si>
  <si>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</si>
  <si>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</si>
  <si>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</si>
  <si>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</si>
  <si>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</si>
  <si>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</si>
  <si>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</si>
  <si>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</si>
  <si>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</si>
  <si>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</si>
  <si>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</si>
  <si>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</si>
  <si>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</si>
  <si>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</si>
  <si>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</si>
  <si>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</si>
  <si>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</si>
  <si>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</si>
  <si>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</si>
  <si>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</si>
  <si>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</si>
  <si>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</si>
  <si>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</si>
  <si>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</si>
  <si>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</si>
  <si>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</si>
  <si>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</si>
  <si>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</si>
  <si>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</si>
  <si>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</si>
  <si>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</si>
  <si>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</si>
  <si>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</si>
  <si>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</si>
  <si>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</si>
  <si>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</si>
  <si>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</si>
  <si>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</si>
  <si>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</si>
  <si>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</si>
  <si>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</si>
  <si>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</si>
  <si>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</si>
  <si>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</si>
  <si>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</si>
  <si>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</si>
  <si>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</si>
  <si>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</si>
  <si>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</si>
  <si>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</si>
  <si>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</si>
  <si>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</si>
  <si>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</si>
  <si>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</si>
  <si>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</si>
  <si>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</si>
  <si>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</si>
  <si>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</si>
  <si>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</si>
  <si>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</si>
  <si>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</si>
  <si>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</si>
  <si>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</si>
  <si>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</si>
  <si>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</si>
  <si>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</si>
  <si>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</si>
  <si>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</si>
  <si>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</si>
  <si>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</si>
  <si>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</si>
  <si>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</si>
  <si>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</si>
  <si>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</si>
  <si>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</si>
  <si>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</si>
  <si>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</si>
  <si>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</si>
  <si>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</si>
  <si>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</si>
  <si>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</si>
  <si>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</si>
  <si>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</si>
  <si>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</si>
  <si>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</si>
  <si>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</si>
  <si>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</si>
  <si>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</si>
  <si>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</si>
  <si>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</si>
  <si>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</si>
  <si>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</si>
  <si>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</si>
  <si>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</si>
  <si>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</si>
  <si>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</si>
  <si>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</si>
  <si>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</si>
  <si>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</si>
  <si>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</si>
  <si>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</si>
  <si>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</si>
  <si>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</si>
  <si>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</si>
  <si>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</si>
  <si>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</si>
  <si>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</si>
  <si>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</si>
  <si>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</si>
  <si>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</si>
  <si>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</si>
  <si>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</si>
  <si>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</si>
  <si>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</si>
  <si>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</si>
  <si>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</si>
  <si>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</si>
  <si>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</si>
  <si>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</si>
  <si>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</si>
  <si>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</si>
  <si>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</si>
  <si>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</si>
  <si>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</si>
  <si>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</si>
  <si>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</si>
  <si>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</si>
  <si>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</si>
  <si>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</si>
  <si>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</si>
  <si>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</si>
  <si>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</si>
  <si>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</si>
  <si>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</si>
  <si>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</si>
  <si>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</si>
  <si>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</si>
  <si>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</si>
  <si>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</si>
  <si>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</si>
  <si>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</si>
  <si>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</si>
  <si>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</si>
  <si>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</si>
  <si>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</si>
  <si>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</si>
  <si>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</si>
  <si>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</si>
  <si>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</si>
  <si>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</si>
  <si>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</si>
  <si>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</si>
  <si>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</si>
  <si>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</si>
  <si>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</si>
  <si>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</si>
  <si>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</si>
  <si>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</si>
  <si>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</si>
  <si>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</si>
  <si>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</si>
  <si>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</si>
  <si>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</si>
  <si>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</si>
  <si>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</si>
  <si>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</si>
  <si>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</si>
  <si>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</si>
  <si>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</si>
  <si>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</si>
  <si>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</si>
  <si>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</si>
  <si>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</si>
  <si>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</si>
  <si>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</si>
  <si>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</si>
  <si>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</si>
  <si>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</si>
  <si>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</si>
  <si>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</si>
  <si>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</si>
  <si>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</si>
  <si>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</si>
  <si>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</si>
  <si>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</si>
  <si>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</si>
  <si>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</si>
  <si>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</si>
  <si>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</si>
  <si>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</si>
  <si>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</si>
  <si>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</si>
  <si>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</si>
  <si>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</si>
  <si>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</si>
  <si>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</si>
  <si>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</si>
  <si>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</si>
  <si>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</si>
  <si>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</si>
  <si>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</si>
  <si>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</si>
  <si>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</si>
  <si>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</si>
  <si>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</si>
  <si>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</si>
  <si>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</si>
  <si>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</si>
  <si>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</si>
  <si>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</si>
  <si>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</si>
  <si>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</si>
  <si>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</si>
  <si>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</si>
  <si>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</si>
  <si>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</si>
  <si>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</si>
  <si>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</si>
  <si>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</si>
  <si>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</si>
  <si>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</si>
  <si>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</si>
  <si>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</si>
  <si>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</si>
  <si>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</si>
  <si>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</si>
  <si>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</si>
  <si>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</si>
  <si>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</si>
  <si>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</si>
  <si>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</si>
  <si>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</si>
  <si>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</si>
  <si>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</si>
  <si>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</si>
  <si>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</si>
  <si>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</si>
  <si>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</si>
  <si>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</si>
  <si>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</si>
  <si>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</si>
  <si>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</si>
  <si>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</si>
  <si>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</si>
  <si>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</si>
  <si>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</si>
  <si>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</si>
  <si>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</si>
  <si>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</si>
  <si>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</si>
  <si>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</si>
  <si>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</si>
  <si>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</si>
  <si>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</si>
  <si>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</si>
  <si>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</si>
  <si>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</si>
  <si>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</si>
  <si>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</si>
  <si>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</si>
  <si>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</si>
  <si>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</si>
  <si>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</si>
  <si>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</si>
  <si>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</si>
  <si>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</si>
  <si>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</si>
  <si>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</si>
  <si>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</si>
  <si>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</si>
  <si>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</si>
  <si>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</si>
  <si>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</si>
  <si>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</si>
  <si>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</si>
  <si>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</si>
  <si>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</si>
  <si>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</si>
  <si>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</si>
  <si>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</si>
  <si>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</si>
  <si>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</si>
  <si>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</si>
  <si>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</si>
  <si>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</si>
  <si>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</si>
  <si>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</si>
  <si>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</si>
  <si>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</si>
  <si>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</si>
  <si>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</si>
  <si>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</si>
  <si>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</si>
  <si>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</si>
  <si>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</si>
  <si>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</si>
  <si>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</si>
  <si>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</si>
  <si>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</si>
  <si>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</si>
  <si>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</si>
  <si>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</si>
  <si>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</si>
  <si>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</si>
  <si>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</si>
  <si>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</si>
  <si>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</si>
  <si>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</si>
  <si>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</si>
  <si>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</si>
  <si>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</si>
  <si>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</si>
  <si>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</si>
  <si>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</si>
  <si>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</si>
  <si>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</si>
  <si>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</si>
  <si>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</si>
  <si>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</si>
  <si>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</si>
  <si>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</si>
  <si>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</si>
  <si>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</si>
  <si>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</si>
  <si>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</si>
  <si>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</si>
  <si>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</si>
  <si>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</si>
  <si>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</si>
  <si>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</si>
  <si>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</si>
  <si>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</si>
  <si>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</si>
  <si>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</si>
  <si>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</si>
  <si>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</si>
  <si>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</si>
  <si>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</si>
  <si>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</si>
  <si>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</si>
  <si>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</si>
  <si>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</si>
  <si>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</si>
  <si>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</si>
  <si>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</si>
  <si>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</si>
  <si>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</si>
  <si>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</si>
  <si>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</si>
  <si>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</si>
  <si>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</si>
  <si>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</si>
  <si>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</si>
  <si>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</si>
  <si>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</si>
  <si>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</si>
  <si>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</si>
  <si>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</si>
  <si>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</si>
  <si>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</si>
  <si>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</si>
  <si>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</si>
  <si>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</si>
  <si>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</si>
  <si>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</si>
  <si>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</si>
  <si>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</si>
  <si>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</si>
  <si>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</si>
  <si>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</si>
  <si>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</si>
  <si>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</si>
  <si>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</si>
  <si>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</si>
  <si>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</si>
  <si>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</si>
  <si>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</si>
  <si>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</si>
  <si>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</si>
  <si>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</si>
  <si>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</si>
  <si>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</si>
  <si>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</si>
  <si>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</si>
  <si>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</si>
  <si>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</si>
  <si>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</si>
  <si>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</si>
  <si>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</si>
  <si>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</si>
  <si>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</si>
  <si>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</si>
  <si>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</si>
  <si>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</si>
  <si>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</si>
  <si>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</si>
  <si>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</si>
  <si>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</si>
  <si>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</si>
  <si>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</si>
  <si>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</si>
  <si>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</si>
  <si>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</si>
  <si>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</si>
  <si>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</si>
  <si>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</si>
  <si>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</si>
  <si>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</si>
  <si>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</si>
  <si>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</si>
  <si>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</si>
  <si>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</si>
  <si>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</si>
  <si>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</si>
  <si>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</si>
  <si>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</si>
  <si>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</si>
  <si>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</si>
  <si>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</si>
  <si>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</si>
  <si>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</si>
  <si>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</si>
  <si>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</si>
  <si>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</si>
  <si>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</si>
  <si>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</si>
  <si>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</si>
  <si>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</si>
  <si>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</si>
  <si>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</si>
  <si>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</si>
  <si>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</si>
  <si>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</si>
  <si>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</si>
  <si>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</si>
  <si>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</si>
  <si>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</si>
  <si>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</si>
  <si>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</si>
  <si>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</si>
  <si>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</si>
  <si>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</si>
  <si>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</si>
  <si>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</si>
  <si>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</si>
  <si>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</si>
  <si>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</si>
  <si>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</si>
  <si>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</si>
  <si>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</si>
  <si>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</si>
  <si>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</si>
  <si>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</si>
  <si>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</si>
  <si>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</si>
  <si>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</si>
  <si>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</si>
  <si>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</si>
  <si>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</si>
  <si>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</si>
  <si>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</si>
  <si>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</si>
  <si>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</si>
  <si>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</si>
  <si>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</si>
  <si>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</si>
  <si>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</si>
  <si>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</si>
  <si>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</si>
  <si>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</si>
  <si>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</si>
  <si>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</si>
  <si>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</si>
  <si>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</si>
  <si>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</si>
  <si>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</si>
  <si>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</si>
  <si>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</si>
  <si>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</si>
  <si>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</si>
  <si>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</si>
  <si>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</si>
  <si>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</si>
  <si>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</si>
  <si>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</si>
  <si>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</si>
  <si>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</si>
  <si>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</si>
  <si>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</si>
  <si>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</si>
  <si>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</si>
  <si>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</si>
  <si>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</si>
  <si>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</si>
  <si>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</si>
  <si>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</si>
  <si>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</si>
  <si>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</si>
  <si>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</si>
  <si>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</si>
  <si>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</si>
  <si>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</si>
  <si>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</si>
  <si>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</si>
  <si>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</si>
  <si>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</si>
  <si>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</si>
  <si>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</si>
  <si>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</si>
  <si>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</si>
  <si>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</si>
  <si>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</si>
  <si>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</si>
  <si>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</si>
  <si>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</si>
  <si>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</si>
  <si>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</si>
  <si>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</si>
  <si>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</si>
  <si>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</si>
  <si>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</si>
  <si>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</si>
  <si>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</si>
  <si>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</si>
  <si>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</si>
  <si>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</si>
  <si>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</si>
  <si>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</si>
  <si>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</si>
  <si>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</si>
  <si>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</si>
  <si>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</si>
  <si>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</si>
  <si>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</si>
  <si>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</si>
  <si>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</si>
  <si>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</si>
  <si>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</si>
  <si>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</si>
  <si>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</si>
  <si>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</si>
  <si>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</si>
  <si>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</si>
  <si>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</si>
  <si>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</si>
  <si>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</si>
  <si>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</si>
  <si>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</si>
  <si>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</si>
  <si>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</si>
  <si>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</si>
  <si>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</si>
  <si>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</si>
  <si>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</si>
  <si>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</si>
  <si>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</si>
  <si>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</si>
  <si>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</si>
  <si>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</si>
  <si>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</si>
  <si>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</si>
  <si>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</si>
  <si>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</si>
  <si>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</si>
  <si>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</si>
  <si>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</si>
  <si>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</si>
  <si>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</si>
  <si>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</si>
  <si>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</si>
  <si>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</si>
  <si>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</si>
  <si>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</si>
  <si>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</si>
  <si>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</si>
  <si>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</si>
  <si>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</si>
  <si>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</si>
  <si>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</si>
  <si>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</si>
  <si>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</si>
  <si>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</si>
  <si>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</si>
  <si>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</si>
  <si>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</si>
  <si>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</si>
  <si>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</si>
  <si>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</si>
  <si>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</si>
  <si>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</si>
  <si>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</si>
  <si>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</si>
  <si>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</si>
  <si>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</si>
  <si>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</si>
  <si>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</si>
  <si>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</si>
  <si>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</si>
  <si>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</si>
  <si>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</si>
  <si>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</si>
  <si>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</si>
  <si>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</si>
  <si>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</si>
  <si>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</si>
  <si>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</si>
  <si>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</si>
  <si>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</si>
  <si>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</si>
  <si>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</si>
  <si>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</si>
  <si>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</si>
  <si>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</si>
  <si>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</si>
  <si>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</si>
  <si>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</si>
  <si>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</si>
  <si>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</si>
  <si>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</si>
  <si>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</si>
  <si>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</si>
  <si>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</si>
  <si>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</si>
  <si>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</si>
  <si>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</si>
  <si>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</si>
  <si>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</si>
  <si>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</si>
  <si>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</si>
  <si>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</si>
  <si>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</si>
  <si>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</si>
  <si>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</si>
  <si>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</si>
  <si>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</si>
  <si>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</si>
  <si>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</si>
  <si>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</si>
  <si>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</si>
  <si>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</si>
  <si>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</si>
  <si>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</si>
  <si>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</si>
  <si>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</si>
  <si>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</si>
  <si>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</si>
  <si>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</si>
  <si>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</si>
  <si>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</si>
  <si>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</si>
  <si>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</si>
  <si>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</si>
  <si>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</si>
  <si>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</si>
  <si>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</si>
  <si>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</si>
  <si>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</si>
  <si>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</si>
  <si>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</si>
  <si>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</si>
  <si>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</si>
  <si>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</si>
  <si>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</si>
  <si>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</si>
  <si>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</si>
  <si>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</si>
  <si>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</si>
  <si>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</si>
  <si>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</si>
  <si>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</si>
  <si>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</si>
  <si>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</si>
  <si>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</si>
  <si>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</si>
  <si>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</si>
  <si>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</si>
  <si>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</si>
  <si>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</si>
  <si>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</si>
  <si>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</si>
  <si>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</si>
  <si>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</si>
  <si>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</si>
  <si>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</si>
  <si>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</si>
  <si>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</si>
  <si>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</si>
  <si>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</si>
  <si>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</si>
  <si>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</si>
  <si>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</si>
  <si>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</si>
  <si>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</si>
  <si>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</si>
  <si>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</si>
  <si>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</si>
  <si>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</si>
  <si>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</si>
  <si>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</si>
  <si>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</si>
  <si>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</si>
  <si>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</si>
  <si>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</si>
  <si>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</si>
  <si>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</si>
  <si>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</si>
  <si>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</si>
  <si>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</si>
  <si>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</si>
  <si>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</si>
  <si>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</si>
  <si>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</si>
  <si>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</si>
  <si>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</si>
  <si>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</si>
  <si>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</si>
  <si>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</si>
  <si>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</si>
  <si>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</si>
  <si>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</si>
  <si>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</si>
  <si>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</si>
  <si>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</si>
  <si>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</si>
  <si>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</si>
  <si>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</si>
  <si>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</si>
  <si>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</si>
  <si>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</si>
  <si>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</si>
  <si>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</si>
  <si>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</si>
  <si>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</si>
  <si>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</si>
  <si>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</si>
  <si>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</si>
  <si>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</si>
  <si>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</si>
  <si>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</si>
  <si>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</si>
  <si>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</si>
  <si>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</si>
  <si>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</si>
  <si>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</si>
  <si>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</si>
  <si>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</si>
  <si>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</si>
  <si>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</si>
  <si>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</si>
  <si>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</si>
  <si>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</si>
  <si>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</si>
  <si>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</si>
  <si>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</si>
  <si>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</si>
  <si>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</si>
  <si>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</si>
  <si>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</si>
  <si>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</si>
  <si>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</si>
  <si>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</si>
  <si>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</si>
  <si>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</si>
  <si>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</si>
  <si>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</si>
  <si>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</si>
  <si>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</si>
  <si>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</si>
  <si>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</si>
  <si>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</si>
  <si>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</si>
  <si>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</si>
  <si>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</si>
  <si>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</si>
  <si>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</si>
  <si>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</si>
  <si>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</si>
  <si>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</si>
  <si>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</si>
  <si>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</si>
  <si>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</si>
  <si>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</si>
  <si>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</si>
  <si>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</si>
  <si>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</si>
  <si>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</si>
  <si>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</si>
  <si>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</si>
  <si>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</si>
  <si>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</si>
  <si>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</si>
  <si>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</si>
  <si>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</si>
  <si>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</si>
  <si>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</si>
  <si>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</si>
  <si>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</si>
  <si>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</si>
  <si>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</si>
  <si>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</si>
  <si>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</si>
  <si>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</si>
  <si>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</si>
  <si>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</si>
  <si>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</si>
  <si>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</si>
  <si>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</si>
  <si>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</si>
  <si>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</si>
  <si>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</si>
  <si>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</si>
  <si>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</si>
  <si>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</si>
  <si>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</si>
  <si>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</si>
  <si>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</si>
  <si>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</si>
  <si>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</si>
  <si>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</si>
  <si>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</si>
  <si>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</si>
  <si>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</si>
  <si>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</si>
  <si>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</si>
  <si>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</si>
  <si>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</si>
  <si>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</si>
  <si>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</si>
  <si>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</si>
  <si>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</si>
  <si>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</si>
  <si>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</si>
  <si>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</si>
  <si>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</si>
  <si>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</si>
  <si>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</si>
  <si>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</si>
  <si>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</si>
  <si>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</si>
  <si>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</si>
  <si>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</si>
  <si>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</si>
  <si>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</si>
  <si>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</si>
  <si>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</si>
  <si>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</si>
  <si>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</si>
  <si>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</si>
  <si>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</si>
  <si>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</si>
  <si>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</si>
  <si>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</si>
  <si>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</si>
  <si>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</si>
  <si>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</si>
  <si>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</si>
  <si>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</si>
  <si>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</si>
  <si>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</si>
  <si>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</si>
  <si>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</si>
  <si>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</si>
  <si>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</si>
  <si>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</si>
  <si>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</si>
  <si>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</si>
  <si>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</si>
  <si>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</si>
  <si>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</si>
  <si>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</si>
  <si>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</si>
  <si>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</si>
  <si>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</si>
  <si>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</si>
  <si>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</si>
  <si>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</si>
  <si>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</si>
  <si>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</si>
  <si>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</si>
  <si>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</si>
  <si>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</si>
  <si>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</si>
  <si>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</si>
  <si>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</si>
  <si>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</si>
  <si>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</si>
  <si>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</si>
  <si>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</si>
  <si>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</si>
  <si>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</si>
  <si>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</si>
  <si>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</si>
  <si>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</si>
  <si>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</si>
  <si>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</si>
  <si>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</si>
  <si>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</si>
  <si>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</si>
  <si>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</si>
  <si>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</si>
  <si>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</si>
  <si>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</si>
  <si>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</si>
  <si>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</si>
  <si>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</si>
  <si>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</si>
  <si>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</si>
  <si>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</si>
  <si>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</si>
  <si>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</si>
  <si>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</si>
  <si>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</si>
  <si>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</si>
  <si>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</si>
  <si>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</si>
  <si>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</si>
  <si>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</si>
  <si>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</si>
  <si>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</si>
  <si>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</si>
  <si>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</si>
  <si>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</si>
  <si>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</si>
  <si>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</si>
  <si>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</si>
  <si>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</si>
  <si>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</si>
  <si>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</si>
  <si>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</si>
  <si>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</si>
  <si>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</si>
  <si>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</si>
  <si>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</si>
  <si>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</si>
  <si>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</si>
  <si>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</si>
  <si>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</si>
  <si>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</si>
  <si>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</si>
  <si>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</si>
  <si>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</si>
  <si>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</si>
  <si>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</si>
  <si>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</si>
  <si>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</si>
  <si>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</si>
  <si>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</si>
  <si>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</si>
  <si>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</si>
  <si>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</si>
  <si>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</si>
  <si>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</si>
  <si>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</si>
  <si>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</si>
  <si>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</si>
  <si>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</si>
  <si>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</si>
  <si>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</si>
  <si>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</si>
  <si>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</si>
  <si>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</si>
  <si>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</si>
  <si>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</si>
  <si>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</si>
  <si>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</si>
  <si>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</si>
  <si>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</si>
  <si>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</si>
  <si>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</si>
  <si>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</si>
  <si>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</si>
  <si>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</si>
  <si>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</si>
  <si>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</si>
  <si>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</si>
  <si>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</si>
  <si>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</si>
  <si>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</si>
  <si>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</si>
  <si>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</si>
  <si>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</si>
  <si>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</si>
  <si>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</si>
  <si>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</si>
  <si>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</si>
  <si>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</si>
  <si>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</si>
  <si>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</si>
  <si>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</si>
  <si>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</si>
  <si>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</si>
  <si>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</si>
  <si>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</si>
  <si>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</si>
  <si>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</si>
  <si>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</si>
  <si>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</si>
  <si>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</si>
  <si>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</si>
  <si>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</si>
  <si>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</si>
  <si>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</si>
  <si>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</si>
  <si>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</si>
  <si>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</si>
  <si>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</si>
  <si>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</si>
  <si>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</si>
  <si>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</si>
  <si>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</si>
  <si>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</si>
  <si>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</si>
  <si>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</si>
  <si>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</si>
  <si>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</si>
  <si>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</si>
  <si>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</si>
  <si>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</si>
  <si>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</si>
  <si>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</si>
  <si>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</si>
  <si>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</si>
  <si>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</si>
  <si>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</si>
  <si>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</si>
  <si>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</si>
  <si>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</si>
  <si>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</si>
  <si>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</si>
  <si>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</si>
  <si>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</si>
  <si>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</si>
  <si>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</si>
  <si>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</si>
  <si>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</si>
  <si>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</si>
  <si>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</si>
  <si>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</si>
  <si>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</si>
  <si>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</si>
  <si>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</si>
  <si>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</si>
  <si>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</si>
  <si>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</si>
  <si>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</si>
  <si>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</si>
  <si>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</si>
  <si>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</si>
  <si>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</si>
  <si>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</si>
  <si>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</si>
  <si>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</si>
  <si>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</si>
  <si>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</si>
  <si>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</si>
  <si>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</si>
  <si>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</si>
  <si>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</si>
  <si>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</si>
  <si>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</si>
  <si>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</si>
  <si>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</si>
  <si>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</si>
  <si>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</si>
  <si>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</si>
  <si>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</si>
  <si>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</si>
  <si>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</si>
  <si>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</si>
  <si>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</si>
  <si>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</si>
  <si>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</si>
  <si>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</si>
  <si>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</si>
  <si>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</si>
  <si>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</si>
  <si>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</si>
  <si>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</si>
  <si>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</si>
  <si>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</si>
  <si>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</si>
  <si>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</si>
  <si>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</si>
  <si>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</si>
  <si>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</si>
  <si>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</si>
  <si>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</si>
  <si>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</si>
  <si>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</si>
  <si>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</si>
  <si>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</si>
  <si>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</si>
  <si>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</si>
  <si>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</si>
  <si>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</si>
  <si>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</si>
  <si>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</si>
  <si>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</si>
  <si>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</si>
  <si>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</si>
  <si>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</si>
  <si>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</si>
  <si>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</si>
  <si>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</si>
  <si>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</si>
  <si>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</si>
  <si>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</si>
  <si>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</si>
  <si>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</si>
  <si>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</si>
  <si>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</si>
  <si>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</si>
  <si>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</si>
  <si>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</si>
  <si>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</si>
  <si>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</si>
  <si>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</si>
  <si>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</si>
  <si>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</si>
  <si>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</si>
  <si>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</si>
  <si>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</si>
  <si>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</si>
  <si>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</si>
  <si>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</si>
  <si>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</si>
  <si>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</si>
  <si>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</si>
  <si>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</si>
  <si>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</si>
  <si>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</si>
  <si>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</si>
  <si>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</si>
  <si>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</si>
  <si>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</si>
  <si>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</si>
  <si>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</si>
  <si>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</si>
  <si>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</si>
  <si>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</si>
  <si>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</si>
  <si>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</si>
  <si>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</si>
  <si>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</si>
  <si>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</si>
  <si>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</si>
  <si>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</si>
  <si>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</si>
  <si>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</si>
  <si>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</si>
  <si>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</si>
  <si>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</si>
  <si>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</si>
  <si>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</si>
  <si>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</si>
  <si>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</si>
  <si>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</si>
  <si>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</si>
  <si>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</si>
  <si>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</si>
  <si>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</si>
  <si>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</si>
  <si>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</si>
  <si>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</si>
  <si>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</si>
  <si>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</si>
  <si>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</si>
  <si>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</si>
  <si>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</si>
  <si>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</si>
  <si>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</si>
  <si>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</si>
  <si>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</si>
  <si>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</si>
  <si>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</si>
  <si>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</si>
  <si>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</si>
  <si>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</si>
  <si>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</si>
  <si>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</si>
  <si>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</si>
  <si>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</si>
  <si>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</si>
  <si>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</si>
  <si>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</si>
  <si>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</si>
  <si>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</si>
  <si>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</si>
  <si>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</si>
  <si>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</si>
  <si>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</si>
  <si>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</si>
  <si>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</si>
  <si>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</si>
  <si>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</si>
  <si>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</si>
  <si>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</si>
  <si>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</si>
  <si>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</si>
  <si>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</si>
  <si>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</si>
  <si>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</si>
  <si>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</si>
  <si>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</si>
  <si>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</si>
  <si>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</si>
  <si>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</si>
  <si>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</si>
  <si>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</si>
  <si>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</si>
  <si>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</si>
  <si>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</si>
  <si>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</si>
  <si>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</si>
  <si>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</si>
  <si>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</si>
  <si>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</si>
  <si>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</si>
  <si>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</si>
  <si>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</si>
  <si>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</si>
  <si>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</si>
  <si>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</si>
  <si>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</si>
  <si>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</si>
  <si>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</si>
  <si>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</si>
  <si>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</si>
  <si>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</si>
  <si>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</si>
  <si>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</si>
  <si>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</si>
  <si>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</si>
  <si>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</si>
  <si>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</si>
  <si>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</si>
  <si>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</si>
  <si>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</si>
  <si>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</si>
  <si>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</si>
  <si>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</si>
  <si>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</si>
  <si>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</si>
  <si>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</si>
  <si>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</si>
  <si>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</si>
  <si>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</si>
  <si>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</si>
  <si>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</si>
  <si>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</si>
  <si>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</si>
  <si>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</si>
  <si>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</si>
  <si>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</si>
  <si>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</si>
  <si>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</si>
  <si>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</si>
  <si>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</si>
  <si>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</si>
  <si>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</si>
  <si>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</si>
  <si>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</si>
  <si>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</si>
  <si>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</si>
  <si>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</si>
  <si>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</si>
  <si>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</si>
  <si>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</si>
  <si>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</si>
  <si>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</si>
  <si>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</si>
  <si>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</si>
  <si>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</si>
  <si>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</si>
  <si>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</si>
  <si>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</si>
  <si>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</si>
  <si>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</si>
  <si>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</si>
  <si>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</si>
  <si>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</si>
  <si>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</si>
  <si>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</si>
  <si>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</si>
  <si>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</si>
  <si>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</si>
  <si>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</si>
  <si>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</si>
  <si>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</si>
  <si>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</si>
  <si>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</si>
  <si>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</si>
  <si>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</si>
  <si>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</si>
  <si>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</si>
  <si>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</si>
  <si>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</si>
  <si>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</si>
  <si>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</si>
  <si>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</si>
  <si>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</si>
  <si>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</si>
  <si>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</si>
  <si>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</si>
  <si>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</si>
  <si>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</si>
  <si>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</si>
  <si>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</si>
  <si>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</si>
  <si>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</si>
  <si>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</si>
  <si>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</si>
  <si>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</si>
  <si>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</si>
  <si>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</si>
  <si>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</si>
  <si>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</si>
  <si>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</si>
  <si>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</si>
  <si>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</si>
  <si>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</si>
  <si>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</si>
  <si>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</si>
  <si>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</si>
  <si>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</si>
  <si>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</si>
  <si>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</si>
  <si>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</si>
  <si>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</si>
  <si>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</si>
  <si>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</si>
  <si>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</si>
  <si>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</si>
  <si>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</si>
  <si>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</si>
  <si>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</si>
  <si>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</si>
  <si>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</si>
  <si>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</si>
  <si>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</si>
  <si>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</si>
  <si>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</si>
  <si>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</si>
  <si>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</si>
  <si>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</si>
  <si>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</si>
  <si>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</si>
  <si>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</si>
  <si>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</si>
  <si>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</si>
  <si>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</si>
  <si>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</si>
  <si>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</si>
  <si>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</si>
  <si>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</si>
  <si>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</si>
  <si>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</si>
  <si>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</si>
  <si>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</si>
  <si>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</si>
  <si>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</si>
  <si>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</si>
  <si>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</si>
  <si>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</si>
  <si>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</si>
  <si>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</si>
  <si>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</si>
  <si>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</si>
  <si>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</si>
  <si>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</si>
  <si>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</si>
  <si>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</si>
  <si>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</si>
  <si>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</si>
  <si>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</si>
  <si>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</si>
  <si>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</si>
  <si>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</si>
  <si>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</si>
  <si>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</si>
  <si>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</si>
  <si>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</si>
  <si>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</si>
  <si>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</si>
  <si>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</si>
  <si>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</si>
  <si>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</si>
  <si>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</si>
  <si>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</si>
  <si>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</si>
  <si>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</si>
  <si>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</si>
  <si>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</si>
  <si>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</si>
  <si>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</si>
  <si>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</si>
  <si>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</si>
  <si>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</si>
  <si>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</si>
  <si>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</si>
  <si>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</si>
  <si>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</si>
  <si>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</si>
  <si>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</si>
  <si>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</si>
  <si>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</si>
  <si>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</si>
  <si>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</si>
  <si>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</si>
  <si>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</si>
  <si>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</si>
  <si>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</si>
  <si>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</si>
  <si>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</si>
  <si>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</si>
  <si>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</si>
  <si>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</si>
  <si>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</si>
  <si>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</si>
  <si>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</si>
  <si>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</si>
  <si>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</si>
  <si>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</si>
  <si>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</si>
  <si>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</si>
  <si>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</si>
  <si>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</si>
  <si>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</si>
  <si>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</si>
  <si>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</si>
  <si>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</si>
  <si>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</si>
  <si>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</si>
  <si>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</si>
  <si>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</si>
  <si>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</si>
  <si>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</si>
  <si>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</si>
  <si>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</si>
  <si>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</si>
  <si>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</si>
  <si>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</si>
  <si>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</si>
  <si>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</si>
  <si>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</si>
  <si>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</si>
  <si>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</si>
  <si>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</si>
  <si>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</si>
  <si>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</si>
  <si>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</si>
  <si>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</si>
  <si>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</si>
  <si>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</si>
  <si>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</si>
  <si>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</si>
  <si>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</si>
  <si>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</si>
  <si>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</si>
  <si>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</si>
  <si>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</si>
  <si>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</si>
  <si>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</si>
  <si>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</si>
  <si>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</si>
  <si>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</si>
  <si>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</si>
  <si>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</si>
  <si>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</si>
  <si>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</si>
  <si>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</si>
  <si>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</si>
  <si>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</si>
  <si>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</si>
  <si>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</si>
  <si>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</si>
  <si>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</si>
  <si>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</si>
  <si>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</si>
  <si>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</si>
  <si>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</si>
  <si>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</si>
  <si>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</si>
  <si>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</si>
  <si>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</si>
  <si>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</si>
  <si>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</si>
  <si>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</si>
  <si>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</si>
  <si>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</si>
  <si>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</si>
  <si>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</si>
  <si>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</si>
  <si>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</si>
  <si>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</si>
  <si>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</si>
  <si>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</si>
  <si>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</si>
  <si>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</si>
  <si>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</si>
  <si>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</si>
  <si>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</si>
  <si>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</si>
  <si>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</si>
  <si>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</si>
  <si>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</si>
  <si>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</si>
  <si>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</si>
  <si>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</si>
  <si>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</si>
  <si>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</si>
  <si>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</si>
  <si>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</si>
  <si>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</si>
  <si>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</si>
  <si>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</si>
  <si>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</si>
  <si>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</si>
  <si>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</si>
  <si>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</si>
  <si>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</si>
  <si>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</si>
  <si>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</si>
  <si>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</si>
  <si>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</si>
  <si>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</si>
  <si>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</si>
  <si>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</si>
  <si>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</si>
  <si>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</si>
  <si>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</si>
  <si>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</si>
  <si>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</si>
  <si>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</si>
  <si>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</si>
  <si>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</si>
  <si>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</si>
  <si>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</si>
  <si>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</si>
  <si>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</si>
  <si>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</si>
  <si>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</si>
  <si>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</si>
  <si>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</si>
  <si>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</si>
  <si>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</si>
  <si>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</si>
  <si>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</si>
  <si>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</si>
  <si>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</si>
  <si>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</si>
  <si>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</si>
  <si>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</si>
  <si>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</si>
  <si>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</si>
  <si>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</si>
  <si>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</si>
  <si>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</si>
  <si>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</si>
  <si>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</si>
  <si>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</si>
  <si>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</si>
  <si>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</si>
  <si>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</si>
  <si>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</si>
  <si>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</si>
  <si>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</si>
  <si>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</si>
  <si>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</si>
  <si>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</si>
  <si>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</si>
  <si>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</si>
  <si>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</si>
  <si>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</si>
  <si>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</si>
  <si>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</si>
  <si>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</si>
  <si>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</si>
  <si>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</si>
  <si>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</si>
  <si>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</si>
  <si>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</si>
  <si>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</si>
  <si>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</si>
  <si>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</si>
  <si>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</si>
  <si>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</si>
  <si>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</si>
  <si>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</si>
  <si>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</si>
  <si>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</si>
  <si>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</si>
  <si>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</si>
  <si>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</si>
  <si>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</si>
  <si>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</si>
  <si>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</si>
  <si>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</si>
  <si>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</si>
  <si>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</si>
  <si>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</si>
  <si>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</si>
  <si>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</si>
  <si>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</si>
  <si>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</si>
  <si>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</si>
  <si>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</si>
  <si>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</si>
  <si>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</si>
  <si>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</si>
  <si>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</si>
  <si>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</si>
  <si>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</si>
  <si>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</si>
  <si>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</si>
  <si>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</si>
  <si>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</si>
  <si>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</si>
  <si>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</si>
  <si>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</si>
  <si>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</si>
  <si>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</si>
  <si>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</si>
  <si>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</si>
  <si>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</si>
  <si>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</si>
  <si>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</si>
  <si>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</si>
  <si>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</si>
  <si>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</si>
  <si>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</si>
  <si>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</si>
  <si>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</si>
  <si>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</si>
  <si>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</si>
  <si>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</si>
  <si>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</si>
  <si>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</si>
  <si>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</si>
  <si>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</si>
  <si>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</si>
  <si>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</si>
  <si>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</si>
  <si>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</si>
  <si>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</si>
  <si>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</si>
  <si>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</si>
  <si>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</si>
  <si>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</si>
  <si>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</si>
  <si>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</si>
  <si>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</si>
  <si>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</si>
  <si>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</si>
  <si>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</si>
  <si>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</si>
  <si>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</si>
  <si>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</si>
  <si>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</si>
  <si>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</si>
  <si>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</si>
  <si>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</si>
  <si>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</si>
  <si>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</si>
  <si>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</si>
  <si>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</si>
  <si>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</si>
  <si>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</si>
  <si>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</si>
  <si>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</si>
  <si>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</si>
  <si>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</si>
  <si>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</si>
  <si>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</si>
  <si>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</si>
  <si>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</si>
  <si>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</si>
  <si>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</si>
  <si>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</si>
  <si>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</si>
  <si>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</si>
  <si>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</si>
  <si>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</si>
  <si>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</si>
  <si>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</si>
  <si>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</si>
  <si>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</si>
  <si>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</si>
  <si>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</si>
  <si>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</si>
  <si>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</si>
  <si>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</si>
  <si>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</si>
  <si>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</si>
  <si>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</si>
  <si>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</si>
  <si>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</si>
  <si>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</si>
  <si>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</si>
  <si>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</si>
  <si>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</si>
  <si>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</si>
  <si>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</si>
  <si>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</si>
  <si>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</si>
  <si>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</si>
  <si>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</si>
  <si>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</si>
  <si>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</si>
  <si>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</si>
  <si>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</si>
  <si>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</si>
  <si>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</si>
  <si>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</si>
  <si>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</si>
  <si>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</si>
  <si>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</si>
  <si>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</si>
  <si>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</si>
  <si>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</si>
  <si>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</si>
  <si>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</si>
  <si>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</si>
  <si>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</si>
  <si>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</si>
  <si>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</si>
  <si>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</si>
  <si>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</si>
  <si>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</si>
  <si>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</si>
  <si>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</si>
  <si>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</si>
  <si>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</si>
  <si>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</si>
  <si>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</si>
  <si>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</si>
  <si>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</si>
  <si>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</si>
  <si>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</si>
  <si>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</si>
  <si>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</si>
  <si>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</si>
  <si>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</si>
  <si>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</si>
  <si>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</si>
  <si>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</si>
  <si>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</si>
  <si>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</si>
  <si>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</si>
  <si>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</si>
  <si>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</si>
  <si>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</si>
  <si>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</si>
  <si>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</si>
  <si>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</si>
  <si>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</si>
  <si>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</si>
  <si>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</si>
  <si>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</si>
  <si>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</si>
  <si>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</si>
  <si>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</si>
  <si>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</si>
  <si>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</si>
  <si>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</si>
  <si>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</si>
  <si>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</si>
  <si>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</si>
  <si>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</si>
  <si>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</si>
  <si>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</si>
  <si>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</si>
  <si>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</si>
  <si>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</si>
  <si>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</si>
  <si>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</si>
  <si>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</si>
  <si>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</si>
  <si>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</si>
  <si>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</si>
  <si>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</si>
  <si>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</si>
  <si>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</si>
  <si>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</si>
  <si>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</si>
  <si>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</si>
  <si>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</si>
  <si>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</si>
  <si>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</si>
  <si>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</si>
  <si>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</si>
  <si>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</si>
  <si>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</si>
  <si>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</si>
  <si>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</si>
  <si>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</si>
  <si>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</si>
  <si>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</si>
  <si>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</si>
  <si>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</si>
  <si>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</si>
  <si>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</si>
  <si>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</si>
  <si>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</si>
  <si>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</si>
  <si>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</si>
  <si>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</si>
  <si>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</si>
  <si>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</si>
  <si>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</si>
  <si>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</si>
  <si>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</si>
  <si>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</si>
  <si>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</si>
  <si>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</si>
  <si>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</si>
  <si>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</si>
  <si>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</si>
  <si>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</si>
  <si>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</si>
  <si>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</si>
  <si>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</si>
  <si>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</si>
  <si>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</si>
  <si>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</si>
  <si>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</si>
  <si>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</si>
  <si>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</si>
  <si>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</si>
  <si>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</si>
  <si>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</si>
  <si>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</si>
  <si>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</si>
  <si>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</si>
  <si>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</si>
  <si>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</si>
  <si>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</si>
  <si>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</si>
  <si>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</si>
  <si>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</si>
  <si>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</si>
  <si>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</si>
  <si>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</si>
  <si>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</si>
  <si>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</si>
  <si>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</si>
  <si>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</si>
  <si>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</si>
  <si>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</si>
  <si>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</si>
  <si>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</si>
  <si>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</si>
  <si>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</si>
  <si>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</si>
  <si>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</si>
  <si>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</si>
  <si>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</si>
  <si>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</si>
  <si>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</si>
  <si>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</si>
  <si>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</si>
  <si>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</si>
  <si>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</si>
  <si>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</si>
  <si>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</si>
  <si>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</si>
  <si>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</si>
  <si>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</si>
  <si>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</si>
  <si>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</si>
  <si>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</si>
  <si>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</si>
  <si>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</si>
  <si>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</si>
  <si>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</si>
  <si>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</si>
  <si>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</si>
  <si>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</si>
  <si>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</si>
  <si>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</si>
  <si>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</si>
  <si>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</si>
  <si>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</si>
  <si>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</si>
  <si>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</si>
  <si>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</si>
  <si>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</si>
  <si>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</si>
  <si>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</si>
  <si>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</si>
  <si>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</si>
  <si>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</si>
  <si>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</si>
  <si>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</si>
  <si>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</si>
  <si>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</si>
  <si>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</si>
  <si>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</si>
  <si>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</si>
  <si>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</si>
  <si>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</si>
  <si>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</si>
  <si>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</si>
  <si>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</si>
  <si>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</si>
  <si>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</si>
  <si>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</si>
  <si>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</si>
  <si>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</si>
  <si>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</si>
  <si>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</si>
  <si>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</si>
  <si>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</si>
  <si>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</si>
  <si>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</si>
  <si>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</si>
  <si>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</si>
  <si>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</si>
  <si>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</si>
  <si>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</si>
  <si>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</si>
  <si>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</si>
  <si>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</si>
  <si>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</si>
  <si>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</si>
  <si>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</si>
  <si>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</si>
  <si>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</si>
  <si>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</si>
  <si>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</si>
  <si>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</si>
  <si>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</si>
  <si>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</si>
  <si>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</si>
  <si>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</si>
  <si>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</si>
  <si>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</si>
  <si>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</si>
  <si>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</si>
  <si>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</si>
  <si>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</si>
  <si>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</si>
  <si>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</si>
  <si>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</si>
  <si>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</si>
  <si>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</si>
  <si>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</si>
  <si>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</si>
  <si>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</si>
  <si>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</si>
  <si>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</si>
  <si>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</si>
  <si>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</si>
  <si>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</si>
  <si>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</si>
  <si>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</si>
  <si>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</si>
  <si>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</si>
  <si>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</si>
  <si>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</si>
  <si>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</si>
  <si>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</si>
  <si>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</si>
  <si>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</si>
  <si>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</si>
  <si>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</si>
  <si>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</si>
  <si>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</si>
  <si>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</si>
  <si>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</si>
  <si>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</si>
  <si>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</si>
  <si>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</si>
  <si>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</si>
  <si>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</si>
  <si>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</si>
  <si>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</si>
  <si>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</si>
  <si>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</si>
  <si>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</si>
  <si>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</si>
  <si>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</si>
  <si>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</si>
  <si>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</si>
  <si>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</si>
  <si>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</si>
  <si>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</si>
  <si>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</si>
  <si>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</si>
  <si>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</si>
  <si>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</si>
  <si>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</si>
  <si>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</si>
  <si>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</si>
  <si>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</si>
  <si>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</si>
  <si>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</si>
  <si>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</si>
  <si>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</si>
  <si>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</si>
  <si>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</si>
  <si>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</si>
  <si>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</si>
  <si>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</si>
  <si>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</si>
  <si>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</si>
  <si>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</si>
  <si>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</si>
  <si>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</si>
  <si>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</si>
  <si>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</si>
  <si>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</si>
  <si>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</si>
  <si>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</si>
  <si>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</si>
  <si>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</si>
  <si>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</si>
  <si>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</si>
  <si>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</si>
  <si>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</si>
  <si>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</si>
  <si>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</si>
  <si>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</si>
  <si>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</si>
  <si>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</si>
  <si>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</si>
  <si>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</si>
  <si>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</si>
  <si>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</si>
  <si>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</si>
  <si>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</si>
  <si>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</si>
  <si>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</si>
  <si>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</si>
  <si>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</si>
  <si>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</si>
  <si>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</si>
  <si>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</si>
  <si>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</si>
  <si>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</si>
  <si>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</si>
  <si>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</si>
  <si>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</si>
  <si>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</si>
  <si>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</si>
  <si>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</si>
  <si>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</si>
  <si>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</si>
  <si>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</si>
  <si>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</si>
  <si>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</si>
  <si>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</si>
  <si>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</si>
  <si>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</si>
  <si>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</si>
  <si>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</si>
  <si>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</si>
  <si>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</si>
  <si>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</si>
  <si>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</si>
  <si>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</si>
  <si>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</si>
  <si>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</si>
  <si>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</si>
  <si>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</si>
  <si>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</si>
  <si>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</si>
  <si>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</si>
  <si>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</si>
  <si>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</si>
  <si>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</si>
  <si>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</si>
  <si>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</si>
  <si>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</si>
  <si>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</si>
  <si>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</si>
  <si>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</si>
  <si>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</si>
  <si>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</si>
  <si>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</si>
  <si>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</si>
  <si>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</si>
  <si>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</si>
  <si>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</si>
  <si>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</si>
  <si>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</si>
  <si>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</si>
  <si>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</si>
  <si>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</si>
  <si>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</si>
  <si>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</si>
  <si>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</si>
  <si>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</si>
  <si>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</si>
  <si>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</si>
  <si>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</si>
  <si>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</si>
  <si>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</si>
  <si>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</si>
  <si>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</si>
  <si>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</si>
  <si>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</si>
  <si>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</si>
  <si>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</si>
  <si>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</si>
  <si>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</si>
  <si>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</si>
  <si>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</si>
  <si>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</si>
  <si>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</si>
  <si>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</si>
  <si>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</si>
  <si>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</si>
  <si>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</si>
  <si>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</si>
  <si>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</si>
  <si>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</si>
  <si>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</si>
  <si>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</si>
  <si>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</si>
  <si>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</si>
  <si>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</si>
  <si>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</si>
  <si>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</si>
  <si>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</si>
  <si>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</si>
  <si>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</si>
  <si>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</si>
  <si>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</si>
  <si>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</si>
  <si>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</si>
  <si>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</si>
  <si>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</si>
  <si>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</si>
  <si>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</si>
  <si>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</si>
  <si>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</si>
  <si>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</si>
  <si>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</si>
  <si>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</si>
  <si>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</si>
  <si>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</si>
  <si>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</si>
  <si>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</si>
  <si>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</si>
  <si>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</si>
  <si>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</si>
  <si>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</si>
  <si>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</si>
  <si>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</si>
  <si>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</si>
  <si>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</si>
  <si>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</si>
  <si>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</si>
  <si>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</si>
  <si>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</si>
  <si>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</si>
  <si>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</si>
  <si>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</si>
  <si>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</si>
  <si>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</si>
  <si>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</si>
  <si>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</si>
  <si>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</si>
  <si>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</si>
  <si>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</si>
  <si>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</si>
  <si>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</si>
  <si>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</si>
  <si>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</si>
  <si>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</si>
  <si>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</si>
  <si>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</si>
  <si>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</si>
  <si>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</si>
  <si>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</si>
  <si>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</si>
  <si>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</si>
  <si>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</si>
  <si>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</si>
  <si>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</si>
  <si>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</si>
  <si>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</si>
  <si>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</si>
  <si>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</si>
  <si>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</si>
  <si>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</si>
  <si>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</si>
  <si>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</si>
  <si>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</si>
  <si>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</si>
  <si>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</si>
  <si>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</si>
  <si>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</si>
  <si>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</si>
  <si>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</si>
  <si>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</si>
  <si>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</si>
  <si>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</si>
  <si>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</si>
  <si>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</si>
  <si>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</si>
  <si>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</si>
  <si>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</si>
  <si>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</si>
  <si>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</si>
  <si>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</si>
  <si>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</si>
  <si>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</si>
  <si>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</si>
  <si>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</si>
  <si>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</si>
  <si>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</si>
  <si>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</si>
  <si>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</si>
  <si>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</si>
  <si>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</si>
  <si>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</si>
  <si>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</si>
  <si>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</si>
  <si>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</si>
  <si>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</si>
  <si>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</si>
  <si>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</si>
  <si>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</si>
  <si>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</si>
  <si>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</si>
  <si>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</si>
  <si>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</si>
  <si>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</si>
  <si>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</si>
  <si>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</si>
  <si>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</si>
  <si>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</si>
  <si>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</si>
  <si>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</si>
  <si>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</si>
  <si>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</si>
  <si>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</si>
  <si>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</si>
  <si>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</si>
  <si>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</si>
  <si>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</si>
  <si>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</si>
  <si>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</si>
  <si>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</si>
  <si>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</si>
  <si>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</si>
  <si>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</si>
  <si>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</si>
  <si>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</si>
  <si>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</si>
  <si>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</si>
  <si>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</si>
  <si>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</si>
  <si>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</si>
  <si>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</si>
  <si>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</si>
  <si>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</si>
  <si>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</si>
  <si>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</si>
  <si>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</si>
  <si>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</si>
  <si>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</si>
  <si>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</si>
  <si>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</si>
  <si>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</si>
  <si>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</si>
  <si>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</si>
  <si>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</si>
  <si>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</si>
  <si>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</si>
  <si>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</si>
  <si>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</si>
  <si>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</si>
  <si>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</si>
  <si>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</si>
  <si>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</si>
  <si>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</si>
  <si>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</si>
  <si>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</si>
  <si>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</si>
  <si>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</si>
  <si>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</si>
  <si>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</si>
  <si>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</si>
  <si>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</si>
  <si>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</si>
  <si>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</si>
  <si>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</si>
  <si>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</si>
  <si>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</si>
  <si>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</si>
  <si>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</si>
  <si>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</si>
  <si>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</si>
  <si>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</si>
  <si>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</si>
  <si>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</si>
  <si>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</si>
  <si>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</si>
  <si>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</si>
  <si>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</si>
  <si>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</si>
  <si>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</si>
  <si>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</si>
  <si>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</si>
  <si>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</si>
  <si>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</si>
  <si>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</si>
  <si>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</si>
  <si>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</si>
  <si>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</si>
  <si>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</si>
  <si>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</si>
  <si>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</si>
  <si>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</si>
  <si>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</si>
  <si>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</si>
  <si>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</si>
  <si>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</si>
  <si>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</si>
  <si>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</si>
  <si>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</si>
  <si>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</si>
  <si>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</si>
  <si>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</si>
  <si>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</si>
  <si>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</si>
  <si>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</si>
  <si>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</si>
  <si>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</si>
  <si>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</si>
  <si>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</si>
  <si>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</si>
  <si>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</si>
  <si>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</si>
  <si>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</si>
  <si>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</si>
  <si>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</si>
  <si>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</si>
  <si>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</si>
  <si>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</si>
  <si>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</si>
  <si>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</si>
  <si>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</si>
  <si>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</si>
  <si>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</si>
  <si>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</si>
  <si>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</si>
  <si>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</si>
  <si>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</si>
  <si>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</si>
  <si>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</si>
  <si>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</si>
  <si>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</si>
  <si>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</si>
  <si>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</si>
  <si>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</si>
  <si>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</si>
  <si>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</si>
  <si>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</si>
  <si>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</si>
  <si>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</si>
  <si>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</si>
  <si>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</si>
  <si>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</si>
  <si>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</si>
  <si>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</si>
  <si>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</si>
  <si>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</si>
  <si>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</si>
  <si>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</si>
  <si>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</si>
  <si>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</si>
  <si>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</si>
  <si>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</si>
  <si>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</si>
  <si>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</si>
  <si>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</si>
  <si>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</si>
  <si>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</si>
  <si>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</si>
  <si>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</si>
  <si>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</si>
  <si>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</si>
  <si>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</si>
  <si>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</si>
  <si>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</si>
  <si>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</si>
  <si>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</si>
  <si>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</si>
  <si>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</si>
  <si>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</si>
  <si>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</si>
  <si>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</si>
  <si>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</si>
  <si>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</si>
  <si>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</si>
  <si>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</si>
  <si>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</si>
  <si>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</si>
  <si>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</si>
  <si>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</si>
  <si>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</si>
  <si>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</si>
  <si>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</si>
  <si>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</si>
  <si>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</si>
  <si>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</si>
  <si>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</si>
  <si>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</si>
  <si>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</si>
  <si>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</si>
  <si>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</si>
  <si>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</si>
  <si>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</si>
  <si>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</si>
  <si>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</si>
  <si>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</si>
  <si>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</si>
  <si>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</si>
  <si>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</si>
  <si>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</si>
  <si>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</si>
  <si>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</si>
  <si>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</si>
  <si>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</si>
  <si>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</si>
  <si>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</si>
  <si>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</si>
  <si>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</si>
  <si>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</si>
  <si>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</si>
  <si>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</si>
  <si>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</si>
  <si>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</si>
  <si>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</si>
  <si>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</si>
  <si>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</si>
  <si>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</si>
  <si>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</si>
  <si>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</si>
  <si>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</si>
  <si>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</si>
  <si>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</si>
  <si>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</si>
  <si>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</si>
  <si>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</si>
  <si>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</si>
  <si>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</si>
  <si>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</si>
  <si>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</si>
  <si>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</si>
  <si>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</si>
  <si>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</si>
  <si>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</si>
  <si>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</si>
  <si>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</si>
  <si>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</si>
  <si>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</si>
  <si>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</si>
  <si>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</si>
  <si>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</si>
  <si>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</si>
  <si>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</si>
  <si>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</si>
  <si>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</si>
  <si>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</si>
  <si>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</si>
  <si>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</si>
  <si>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</si>
  <si>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</si>
  <si>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</si>
  <si>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</si>
  <si>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</si>
  <si>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</si>
  <si>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</si>
  <si>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</si>
  <si>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</si>
  <si>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</si>
  <si>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</si>
  <si>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</si>
  <si>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</si>
  <si>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</si>
  <si>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</si>
  <si>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</si>
  <si>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</si>
  <si>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</si>
  <si>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</si>
  <si>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</si>
  <si>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</si>
  <si>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</si>
  <si>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</si>
  <si>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</si>
  <si>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</si>
  <si>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</si>
  <si>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</si>
  <si>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</si>
  <si>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</si>
  <si>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</si>
  <si>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</si>
  <si>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</si>
  <si>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</si>
  <si>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</si>
  <si>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</si>
  <si>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</si>
  <si>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</si>
  <si>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</si>
  <si>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</si>
  <si>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</si>
  <si>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</si>
  <si>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</si>
  <si>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</si>
  <si>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</si>
  <si>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</si>
  <si>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</si>
  <si>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</si>
  <si>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</si>
  <si>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</si>
  <si>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</si>
  <si>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</si>
  <si>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</si>
  <si>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</si>
  <si>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</si>
  <si>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</si>
  <si>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</si>
  <si>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</si>
  <si>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</si>
  <si>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</si>
  <si>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</si>
  <si>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</si>
  <si>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</si>
  <si>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</si>
  <si>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</si>
  <si>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</si>
  <si>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</si>
  <si>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</si>
  <si>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</si>
  <si>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</si>
  <si>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</si>
  <si>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</si>
  <si>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</si>
  <si>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</si>
  <si>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</si>
  <si>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</si>
  <si>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</si>
  <si>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</si>
  <si>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</si>
  <si>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</si>
  <si>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</si>
  <si>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</si>
  <si>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</si>
  <si>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</si>
  <si>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</si>
  <si>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</si>
  <si>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</si>
  <si>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</si>
  <si>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</si>
  <si>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</si>
  <si>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</si>
  <si>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</si>
  <si>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</si>
  <si>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</si>
  <si>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</si>
  <si>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</si>
  <si>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</si>
  <si>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</si>
  <si>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</si>
  <si>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</si>
  <si>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</si>
  <si>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</si>
  <si>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</si>
  <si>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</si>
  <si>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</si>
  <si>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</si>
  <si>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</si>
  <si>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</si>
  <si>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</si>
  <si>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</si>
  <si>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</si>
  <si>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</si>
  <si>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</si>
  <si>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</si>
  <si>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</si>
  <si>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</si>
  <si>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</si>
  <si>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</si>
  <si>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</si>
  <si>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</si>
  <si>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</si>
  <si>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</si>
  <si>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</si>
  <si>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</si>
  <si>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</si>
  <si>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</si>
  <si>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</si>
  <si>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</si>
  <si>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</si>
  <si>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</si>
  <si>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</si>
  <si>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</si>
  <si>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</si>
  <si>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</si>
  <si>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</si>
  <si>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</si>
  <si>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</si>
  <si>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</si>
  <si>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</si>
  <si>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</si>
  <si>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</si>
  <si>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</si>
  <si>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</si>
  <si>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</si>
  <si>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</si>
  <si>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</si>
  <si>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</si>
  <si>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</si>
  <si>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</si>
  <si>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</si>
  <si>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</si>
  <si>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</si>
  <si>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</si>
  <si>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</si>
  <si>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</si>
  <si>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</si>
  <si>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</si>
  <si>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</si>
  <si>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</si>
  <si>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</si>
  <si>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</si>
  <si>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</si>
  <si>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</si>
  <si>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</si>
  <si>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</si>
  <si>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</si>
  <si>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</si>
  <si>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</si>
  <si>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</si>
  <si>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</si>
  <si>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</si>
  <si>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</si>
  <si>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</si>
  <si>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</si>
  <si>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</si>
  <si>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</si>
  <si>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</si>
  <si>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</si>
  <si>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</si>
  <si>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</si>
  <si>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</si>
  <si>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</si>
  <si>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</si>
  <si>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</si>
  <si>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</si>
  <si>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</si>
  <si>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</si>
  <si>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</si>
  <si>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</si>
  <si>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</si>
  <si>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</si>
  <si>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</si>
  <si>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</si>
  <si>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</si>
  <si>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</si>
  <si>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</si>
  <si>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</si>
  <si>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</si>
  <si>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</si>
  <si>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</si>
  <si>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</si>
  <si>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</si>
  <si>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</si>
  <si>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</si>
  <si>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</si>
  <si>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</si>
  <si>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</si>
  <si>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</si>
  <si>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</si>
  <si>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</si>
  <si>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</si>
  <si>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</si>
  <si>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</si>
  <si>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</si>
  <si>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</si>
  <si>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</si>
  <si>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</si>
  <si>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</si>
  <si>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</si>
  <si>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</si>
  <si>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</si>
  <si>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</si>
  <si>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</si>
  <si>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</si>
  <si>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</si>
  <si>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</si>
  <si>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</si>
  <si>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</si>
  <si>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</si>
  <si>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</si>
  <si>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</si>
  <si>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</si>
  <si>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</si>
  <si>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</si>
  <si>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</si>
  <si>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</si>
  <si>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</si>
  <si>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</si>
  <si>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</si>
  <si>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</si>
  <si>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</si>
  <si>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</si>
  <si>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</si>
  <si>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</si>
  <si>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</si>
  <si>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</si>
  <si>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</si>
  <si>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</si>
  <si>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</si>
  <si>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</si>
  <si>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</si>
  <si>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</si>
  <si>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</si>
  <si>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</si>
  <si>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</si>
  <si>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</si>
  <si>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</si>
  <si>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</si>
  <si>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</si>
  <si>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</si>
  <si>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</si>
  <si>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</si>
  <si>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</si>
  <si>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</si>
  <si>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</si>
  <si>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</si>
  <si>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</si>
  <si>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</si>
  <si>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</si>
  <si>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</si>
  <si>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</si>
  <si>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</si>
  <si>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</si>
  <si>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</si>
  <si>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</si>
  <si>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</si>
  <si>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</si>
  <si>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</si>
  <si>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</si>
  <si>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</si>
  <si>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</si>
  <si>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</si>
  <si>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</si>
  <si>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</si>
  <si>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</si>
  <si>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</si>
  <si>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</si>
  <si>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</si>
  <si>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</si>
  <si>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</si>
  <si>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</si>
  <si>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</si>
  <si>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</si>
  <si>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</si>
  <si>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</si>
  <si>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</si>
  <si>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</si>
  <si>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</si>
  <si>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</si>
  <si>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</si>
  <si>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</si>
  <si>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</si>
  <si>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</si>
  <si>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</si>
  <si>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</si>
  <si>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</si>
  <si>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</si>
  <si>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</si>
  <si>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</si>
  <si>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</si>
  <si>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</si>
  <si>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</si>
  <si>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</si>
  <si>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</si>
  <si>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</si>
  <si>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</si>
  <si>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</si>
  <si>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</si>
  <si>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</si>
  <si>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</si>
  <si>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</si>
  <si>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</si>
  <si>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</si>
  <si>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</si>
  <si>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</si>
  <si>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</si>
  <si>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</si>
  <si>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</si>
  <si>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</si>
  <si>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</si>
  <si>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</si>
  <si>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</si>
  <si>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</si>
  <si>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</si>
  <si>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</si>
  <si>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</si>
  <si>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</si>
  <si>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</si>
  <si>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</si>
  <si>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</si>
  <si>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</si>
  <si>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</si>
  <si>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</si>
  <si>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</si>
  <si>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</si>
  <si>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</si>
  <si>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</si>
  <si>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</si>
  <si>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</si>
  <si>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</si>
  <si>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</si>
  <si>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</si>
  <si>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</si>
  <si>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</si>
  <si>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</si>
  <si>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</si>
  <si>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</si>
  <si>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</si>
  <si>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</si>
  <si>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</si>
  <si>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</si>
  <si>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</si>
  <si>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</si>
  <si>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</si>
  <si>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</si>
  <si>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</si>
  <si>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</si>
  <si>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</si>
  <si>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</si>
  <si>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</si>
  <si>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</si>
  <si>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</si>
  <si>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</si>
  <si>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</si>
  <si>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</si>
  <si>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</si>
  <si>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</si>
  <si>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</si>
  <si>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</si>
  <si>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</si>
  <si>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</si>
  <si>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</si>
  <si>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</si>
  <si>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</si>
  <si>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</si>
  <si>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</si>
  <si>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</si>
  <si>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</si>
  <si>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</si>
  <si>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</si>
  <si>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</si>
  <si>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</si>
  <si>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</si>
  <si>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</si>
  <si>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</si>
  <si>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</si>
  <si>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</si>
  <si>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</si>
  <si>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</si>
  <si>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</si>
  <si>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</si>
  <si>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</si>
  <si>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</si>
  <si>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</si>
  <si>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</si>
  <si>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</si>
  <si>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</si>
  <si>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</si>
  <si>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</si>
  <si>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</si>
  <si>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</si>
  <si>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</si>
  <si>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</si>
  <si>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</si>
  <si>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</si>
  <si>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</si>
  <si>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</si>
  <si>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</si>
  <si>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</si>
  <si>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</si>
  <si>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</si>
  <si>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</si>
  <si>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</si>
  <si>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</si>
  <si>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</si>
  <si>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</si>
  <si>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</si>
  <si>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</si>
  <si>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</si>
  <si>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</si>
  <si>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</si>
  <si>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</si>
  <si>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</si>
  <si>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</si>
  <si>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</si>
  <si>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</si>
  <si>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</si>
  <si>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</si>
  <si>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</si>
  <si>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</si>
  <si>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</si>
  <si>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</si>
  <si>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</si>
  <si>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</si>
  <si>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</si>
  <si>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</si>
  <si>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</si>
  <si>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</si>
  <si>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</si>
  <si>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</si>
  <si>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</si>
  <si>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</si>
  <si>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</si>
  <si>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</si>
  <si>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</si>
  <si>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</si>
  <si>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</si>
  <si>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</si>
  <si>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</si>
  <si>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</si>
  <si>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</si>
  <si>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</si>
  <si>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</si>
  <si>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</si>
  <si>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</si>
  <si>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</si>
  <si>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</si>
  <si>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</si>
  <si>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</si>
  <si>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</si>
  <si>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</si>
  <si>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</si>
  <si>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</si>
  <si>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</si>
  <si>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</si>
  <si>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</si>
  <si>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</si>
  <si>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</si>
  <si>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</si>
  <si>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</si>
  <si>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</si>
  <si>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</si>
  <si>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</si>
  <si>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</si>
  <si>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</si>
  <si>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</si>
  <si>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</si>
  <si>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</si>
  <si>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</si>
  <si>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</si>
  <si>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</si>
  <si>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</si>
  <si>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</si>
  <si>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</si>
  <si>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</si>
  <si>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</si>
  <si>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</si>
  <si>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</si>
  <si>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</si>
  <si>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</si>
  <si>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</si>
  <si>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</si>
  <si>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</si>
  <si>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</si>
  <si>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</si>
  <si>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</si>
  <si>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</si>
  <si>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</si>
  <si>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</si>
  <si>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</si>
  <si>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</si>
  <si>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</si>
  <si>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</si>
  <si>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</si>
  <si>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</si>
  <si>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</si>
  <si>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</si>
  <si>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</si>
  <si>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</si>
  <si>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</si>
  <si>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</si>
  <si>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</si>
  <si>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</si>
  <si>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</si>
  <si>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</si>
  <si>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</si>
  <si>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</si>
  <si>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</si>
  <si>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</si>
  <si>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</si>
  <si>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</si>
  <si>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</si>
  <si>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</si>
  <si>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</si>
  <si>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</si>
  <si>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</si>
  <si>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</si>
  <si>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</si>
  <si>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</si>
  <si>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</si>
  <si>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</si>
  <si>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</si>
  <si>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</si>
  <si>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</si>
  <si>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</si>
  <si>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</si>
  <si>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</si>
  <si>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</si>
  <si>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</si>
  <si>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</si>
  <si>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</si>
  <si>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</si>
  <si>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</si>
  <si>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</si>
  <si>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</si>
  <si>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</si>
  <si>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</si>
  <si>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</si>
  <si>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</si>
  <si>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</si>
  <si>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</si>
  <si>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</si>
  <si>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</si>
  <si>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</si>
  <si>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</si>
  <si>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</si>
  <si>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</si>
  <si>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</si>
  <si>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</si>
  <si>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</si>
  <si>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</si>
  <si>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</si>
  <si>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</si>
  <si>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</si>
  <si>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</si>
  <si>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</si>
  <si>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</si>
  <si>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</si>
  <si>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</si>
  <si>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</si>
  <si>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</si>
  <si>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</si>
  <si>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</si>
  <si>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</si>
  <si>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</si>
  <si>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</si>
  <si>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</si>
  <si>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</si>
  <si>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</si>
  <si>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</si>
  <si>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</si>
  <si>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</si>
  <si>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</si>
  <si>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</si>
  <si>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</si>
  <si>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</si>
  <si>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</si>
  <si>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</si>
  <si>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</si>
  <si>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</si>
  <si>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</si>
  <si>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</si>
  <si>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</si>
  <si>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</si>
  <si>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</si>
  <si>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</si>
  <si>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</si>
  <si>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</si>
  <si>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</si>
  <si>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</si>
  <si>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</si>
  <si>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</si>
  <si>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</si>
  <si>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</si>
  <si>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</si>
  <si>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</si>
  <si>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</si>
  <si>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</si>
  <si>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</si>
  <si>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</si>
  <si>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</si>
  <si>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</si>
  <si>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</si>
  <si>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</si>
  <si>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</si>
  <si>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</si>
  <si>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</si>
  <si>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</si>
  <si>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</si>
  <si>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</si>
  <si>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</si>
  <si>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</si>
  <si>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</si>
  <si>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</si>
  <si>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</si>
  <si>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</si>
  <si>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</si>
  <si>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</si>
  <si>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</si>
  <si>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</si>
  <si>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</si>
  <si>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</si>
  <si>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</si>
  <si>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</si>
  <si>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</si>
  <si>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</si>
  <si>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</si>
  <si>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</si>
  <si>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</si>
  <si>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</si>
  <si>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</si>
  <si>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</si>
  <si>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</si>
  <si>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</si>
  <si>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</si>
  <si>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</si>
  <si>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</si>
  <si>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</si>
  <si>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</si>
  <si>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</si>
  <si>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</si>
  <si>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</si>
  <si>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</si>
  <si>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</si>
  <si>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</si>
  <si>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</si>
  <si>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</si>
  <si>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</si>
  <si>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</si>
  <si>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</si>
  <si>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</si>
  <si>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</si>
  <si>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</si>
  <si>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</si>
  <si>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</si>
  <si>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</si>
  <si>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</si>
  <si>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</si>
  <si>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</si>
  <si>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</si>
  <si>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</si>
  <si>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</si>
  <si>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</si>
  <si>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</si>
  <si>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</si>
  <si>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</si>
  <si>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</si>
  <si>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</si>
  <si>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</si>
  <si>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</si>
  <si>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</si>
  <si>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</si>
  <si>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</si>
  <si>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</si>
  <si>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</si>
  <si>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</si>
  <si>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</si>
  <si>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</si>
  <si>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</si>
  <si>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</si>
  <si>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</si>
  <si>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</si>
  <si>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</si>
  <si>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</si>
  <si>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</si>
  <si>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</si>
  <si>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</si>
  <si>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</si>
  <si>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</si>
  <si>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</si>
  <si>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</si>
  <si>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</si>
  <si>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</si>
  <si>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</si>
  <si>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</si>
  <si>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</si>
  <si>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</si>
  <si>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</si>
  <si>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</si>
  <si>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</si>
  <si>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</si>
  <si>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</si>
  <si>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</si>
  <si>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</si>
  <si>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</si>
  <si>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</si>
  <si>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</si>
  <si>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</si>
  <si>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</si>
  <si>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</si>
  <si>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</si>
  <si>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</si>
  <si>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</si>
  <si>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</si>
  <si>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</si>
  <si>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</si>
  <si>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</si>
  <si>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</si>
  <si>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</si>
  <si>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</si>
  <si>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</si>
  <si>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</si>
  <si>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</si>
  <si>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</si>
  <si>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</si>
  <si>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</si>
  <si>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</si>
  <si>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</si>
  <si>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</si>
  <si>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</si>
  <si>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</si>
  <si>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</si>
  <si>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</si>
  <si>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</si>
  <si>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</si>
  <si>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</si>
  <si>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</si>
  <si>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</si>
  <si>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</si>
  <si>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</si>
  <si>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</si>
  <si>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</si>
  <si>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</si>
  <si>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</si>
  <si>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</si>
  <si>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</si>
  <si>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</si>
  <si>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</si>
  <si>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</si>
  <si>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</si>
  <si>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</si>
  <si>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</si>
  <si>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</si>
  <si>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</si>
  <si>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</si>
  <si>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</si>
  <si>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</si>
  <si>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</si>
  <si>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</si>
  <si>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</si>
  <si>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</si>
  <si>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</si>
  <si>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</si>
  <si>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</si>
  <si>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</si>
  <si>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</si>
  <si>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</si>
  <si>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</si>
  <si>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</si>
  <si>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</si>
  <si>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</si>
  <si>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</si>
  <si>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</si>
  <si>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</si>
  <si>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</si>
  <si>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</si>
  <si>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</si>
  <si>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</si>
  <si>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</si>
  <si>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</si>
  <si>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</si>
  <si>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</si>
  <si>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</si>
  <si>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</si>
  <si>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</si>
  <si>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</si>
  <si>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</si>
  <si>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</si>
  <si>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</si>
  <si>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</si>
  <si>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</si>
  <si>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</si>
  <si>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</si>
  <si>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</si>
  <si>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</si>
  <si>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</si>
  <si>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</si>
  <si>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</si>
  <si>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</si>
  <si>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</si>
  <si>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</si>
  <si>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</si>
  <si>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</si>
  <si>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</si>
  <si>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</si>
  <si>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</si>
  <si>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</si>
  <si>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</si>
  <si>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</si>
  <si>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</si>
  <si>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</si>
  <si>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</si>
  <si>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</si>
  <si>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</si>
  <si>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</si>
  <si>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</si>
  <si>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</si>
  <si>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</si>
  <si>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</si>
  <si>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</si>
  <si>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</si>
  <si>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</si>
  <si>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</si>
  <si>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</si>
  <si>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</si>
  <si>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</si>
  <si>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</si>
  <si>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</si>
  <si>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</si>
  <si>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</si>
  <si>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</si>
  <si>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</si>
  <si>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</si>
  <si>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</si>
  <si>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</si>
  <si>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</si>
  <si>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</si>
  <si>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</si>
  <si>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</si>
  <si>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</si>
  <si>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</si>
  <si>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</si>
  <si>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</si>
  <si>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</si>
  <si>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</si>
  <si>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</si>
  <si>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</si>
  <si>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</si>
  <si>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</si>
  <si>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</si>
  <si>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</si>
  <si>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</si>
  <si>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</si>
  <si>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</si>
  <si>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</si>
  <si>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</si>
  <si>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</si>
  <si>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</si>
  <si>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</si>
  <si>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</si>
  <si>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</si>
  <si>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</si>
  <si>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</si>
  <si>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</si>
  <si>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</si>
  <si>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</si>
  <si>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</si>
  <si>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</si>
  <si>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</si>
  <si>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</si>
  <si>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</si>
  <si>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</si>
  <si>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</si>
  <si>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</si>
  <si>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</si>
  <si>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</si>
  <si>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</si>
  <si>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</si>
  <si>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</si>
  <si>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</si>
  <si>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</si>
  <si>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</si>
  <si>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</si>
  <si>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</si>
  <si>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</si>
  <si>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</si>
  <si>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</si>
  <si>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</si>
  <si>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</si>
  <si>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</si>
  <si>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</si>
  <si>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</si>
  <si>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</si>
  <si>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</si>
  <si>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</si>
  <si>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</si>
  <si>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</si>
  <si>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</si>
  <si>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</si>
  <si>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</si>
  <si>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</si>
  <si>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</si>
  <si>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</si>
  <si>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</si>
  <si>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</si>
  <si>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</si>
  <si>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</si>
  <si>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</si>
  <si>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</si>
  <si>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</si>
  <si>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</si>
  <si>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</si>
  <si>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</si>
  <si>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</si>
  <si>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</si>
  <si>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</si>
  <si>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</si>
  <si>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</si>
  <si>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</si>
  <si>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</si>
  <si>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</si>
  <si>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</si>
  <si>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</si>
  <si>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</si>
  <si>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</si>
  <si>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</si>
  <si>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</si>
  <si>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</si>
  <si>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</si>
  <si>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</si>
  <si>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</si>
  <si>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</si>
  <si>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</si>
  <si>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</si>
  <si>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</si>
  <si>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</si>
  <si>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</si>
  <si>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</si>
  <si>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</si>
  <si>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</si>
  <si>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</si>
  <si>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</si>
  <si>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</si>
  <si>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</si>
  <si>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</si>
  <si>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</si>
  <si>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</si>
  <si>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</si>
  <si>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</si>
  <si>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</si>
  <si>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</si>
  <si>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</si>
  <si>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</si>
  <si>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</si>
  <si>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</si>
  <si>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</si>
  <si>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</si>
  <si>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</si>
  <si>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</si>
  <si>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</si>
  <si>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</si>
  <si>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</si>
  <si>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</si>
  <si>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</si>
  <si>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</si>
  <si>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</si>
  <si>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</si>
  <si>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</si>
  <si>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</si>
  <si>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</si>
  <si>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</si>
  <si>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</si>
  <si>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</si>
  <si>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</si>
  <si>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</si>
  <si>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</si>
  <si>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</si>
  <si>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</si>
  <si>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</si>
  <si>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</si>
  <si>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</si>
  <si>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</si>
  <si>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</si>
  <si>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</si>
  <si>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</si>
  <si>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</si>
  <si>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</si>
  <si>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</si>
  <si>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</si>
  <si>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</si>
  <si>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</si>
  <si>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</si>
  <si>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</si>
  <si>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</si>
  <si>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</si>
  <si>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</si>
  <si>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</si>
  <si>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</si>
  <si>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</si>
  <si>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</si>
  <si>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</si>
  <si>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</si>
  <si>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</si>
  <si>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</si>
  <si>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</si>
  <si>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</si>
  <si>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</si>
  <si>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</si>
  <si>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</si>
  <si>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</si>
  <si>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</si>
  <si>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</si>
  <si>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</si>
  <si>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</si>
  <si>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</si>
  <si>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</si>
  <si>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</si>
  <si>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</si>
  <si>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</si>
  <si>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</si>
  <si>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</si>
  <si>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</si>
  <si>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</si>
  <si>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</si>
  <si>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</si>
  <si>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</si>
  <si>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</si>
  <si>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</si>
  <si>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</si>
  <si>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</si>
  <si>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</si>
  <si>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</si>
  <si>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</si>
  <si>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</si>
  <si>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</si>
  <si>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</si>
  <si>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</si>
  <si>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</si>
  <si>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</si>
  <si>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</si>
  <si>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</si>
  <si>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</si>
  <si>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</si>
  <si>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</si>
  <si>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</si>
  <si>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</si>
  <si>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</si>
  <si>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</si>
  <si>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</si>
  <si>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</si>
  <si>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</si>
  <si>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</si>
  <si>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</si>
  <si>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</si>
  <si>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</si>
  <si>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</si>
  <si>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</si>
  <si>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</si>
  <si>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</si>
  <si>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</si>
  <si>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</si>
  <si>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</si>
  <si>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</si>
  <si>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</si>
  <si>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</si>
  <si>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</si>
  <si>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</si>
  <si>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</si>
  <si>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</si>
  <si>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</si>
  <si>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</si>
  <si>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</si>
  <si>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</si>
  <si>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</si>
  <si>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</si>
  <si>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</si>
  <si>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</si>
  <si>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</si>
  <si>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</si>
  <si>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</si>
  <si>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</si>
  <si>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</si>
  <si>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</si>
  <si>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</si>
  <si>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</si>
  <si>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</si>
  <si>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</si>
  <si>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</si>
  <si>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</si>
  <si>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</si>
  <si>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</si>
  <si>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</si>
  <si>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</si>
  <si>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</si>
  <si>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</si>
  <si>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</si>
  <si>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</si>
  <si>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</si>
  <si>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</si>
  <si>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</si>
  <si>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</si>
  <si>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</si>
  <si>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</si>
  <si>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</si>
  <si>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</si>
  <si>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</si>
  <si>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</si>
  <si>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</si>
  <si>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</si>
  <si>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</si>
  <si>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</si>
  <si>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</si>
  <si>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</si>
  <si>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</si>
  <si>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</si>
  <si>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</si>
  <si>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</si>
  <si>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</si>
  <si>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</si>
  <si>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</si>
  <si>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</si>
  <si>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</si>
  <si>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</si>
  <si>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</si>
  <si>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</si>
  <si>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</si>
  <si>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</si>
  <si>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</si>
  <si>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</si>
  <si>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</si>
  <si>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</si>
  <si>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</si>
  <si>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</si>
  <si>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</si>
  <si>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</si>
  <si>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</si>
  <si>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</si>
  <si>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</si>
  <si>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</si>
  <si>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</si>
  <si>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</si>
  <si>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</si>
  <si>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</si>
  <si>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</si>
  <si>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</si>
  <si>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</si>
  <si>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</si>
  <si>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</si>
  <si>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</si>
  <si>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</si>
  <si>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</si>
  <si>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</si>
  <si>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</si>
  <si>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</si>
  <si>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</si>
  <si>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</si>
  <si>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</si>
  <si>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</si>
  <si>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</si>
  <si>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</si>
  <si>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</si>
  <si>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</si>
  <si>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</si>
  <si>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</si>
  <si>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</si>
  <si>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</si>
  <si>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</si>
  <si>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</si>
  <si>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</si>
  <si>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</si>
  <si>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</si>
  <si>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</si>
  <si>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</si>
  <si>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</si>
  <si>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</si>
  <si>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</si>
  <si>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</si>
  <si>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</si>
  <si>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</si>
  <si>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</si>
  <si>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</si>
  <si>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</si>
  <si>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</si>
  <si>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</si>
  <si>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</si>
  <si>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</si>
  <si>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</si>
  <si>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</si>
  <si>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</si>
  <si>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</si>
  <si>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</si>
  <si>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</si>
  <si>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</si>
  <si>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</si>
  <si>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</si>
  <si>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</si>
  <si>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</si>
  <si>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</si>
  <si>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</si>
  <si>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</si>
  <si>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</si>
  <si>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</si>
  <si>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</si>
  <si>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</si>
  <si>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</si>
  <si>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</si>
  <si>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</si>
  <si>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</si>
  <si>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</si>
  <si>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</si>
  <si>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</si>
  <si>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</si>
  <si>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</si>
  <si>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</si>
  <si>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</si>
  <si>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</si>
  <si>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</si>
  <si>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</si>
  <si>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</si>
  <si>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</si>
  <si>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</si>
  <si>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</si>
  <si>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</si>
  <si>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</si>
  <si>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</si>
  <si>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</si>
  <si>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</si>
  <si>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</si>
  <si>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</si>
  <si>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</si>
  <si>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</si>
  <si>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</si>
  <si>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</si>
  <si>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</si>
  <si>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</si>
  <si>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</si>
  <si>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</si>
  <si>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</si>
  <si>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</si>
  <si>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</si>
  <si>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</si>
  <si>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</si>
  <si>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</si>
  <si>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</si>
  <si>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</si>
  <si>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</si>
  <si>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</si>
  <si>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</si>
  <si>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</si>
  <si>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</si>
  <si>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</si>
  <si>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</si>
  <si>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</si>
  <si>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</si>
  <si>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</si>
  <si>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</si>
  <si>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</si>
  <si>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</si>
  <si>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</si>
  <si>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</si>
  <si>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</si>
  <si>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</si>
  <si>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</si>
  <si>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</si>
  <si>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</si>
  <si>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</si>
  <si>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</si>
  <si>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</si>
  <si>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</si>
  <si>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</si>
  <si>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</si>
  <si>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</si>
  <si>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</si>
  <si>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</si>
  <si>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</si>
  <si>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</si>
  <si>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</si>
  <si>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</si>
  <si>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</si>
  <si>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</si>
  <si>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</si>
  <si>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</si>
  <si>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</si>
  <si>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</si>
  <si>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</si>
  <si>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</si>
  <si>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</si>
  <si>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</si>
  <si>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</si>
  <si>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</si>
  <si>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</si>
  <si>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</si>
  <si>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</si>
  <si>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</si>
  <si>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</si>
  <si>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</si>
  <si>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</si>
  <si>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</si>
  <si>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</si>
  <si>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</si>
  <si>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</si>
  <si>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</si>
  <si>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</si>
  <si>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</si>
  <si>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</si>
  <si>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</si>
  <si>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</si>
  <si>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</si>
  <si>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</si>
  <si>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</si>
  <si>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</si>
  <si>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</si>
  <si>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</si>
  <si>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</si>
  <si>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</si>
  <si>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</si>
  <si>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</si>
  <si>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</si>
  <si>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</si>
  <si>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</si>
  <si>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</si>
  <si>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</si>
  <si>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</si>
  <si>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</si>
  <si>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</si>
  <si>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</si>
  <si>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</si>
  <si>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</si>
  <si>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</si>
  <si>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</si>
  <si>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</si>
  <si>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</si>
  <si>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</si>
  <si>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</si>
  <si>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</si>
  <si>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</si>
  <si>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</si>
  <si>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</si>
  <si>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</si>
  <si>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</si>
  <si>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</si>
  <si>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</si>
  <si>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</si>
  <si>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</si>
  <si>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</si>
  <si>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</si>
  <si>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</si>
  <si>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</si>
  <si>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</si>
  <si>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</si>
  <si>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</si>
  <si>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</si>
  <si>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</si>
  <si>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</si>
  <si>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</si>
  <si>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</si>
  <si>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</si>
  <si>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</si>
  <si>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</si>
  <si>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</si>
  <si>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</si>
  <si>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</si>
  <si>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</si>
  <si>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</si>
  <si>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</si>
  <si>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</si>
  <si>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</si>
  <si>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</si>
  <si>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</si>
  <si>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</si>
  <si>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</si>
  <si>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</si>
  <si>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</si>
  <si>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</si>
  <si>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</si>
  <si>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</si>
  <si>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</si>
  <si>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</si>
  <si>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</si>
  <si>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</si>
  <si>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</si>
  <si>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</si>
  <si>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</si>
  <si>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</si>
  <si>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</si>
  <si>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</si>
  <si>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</si>
  <si>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</si>
  <si>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</si>
  <si>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</si>
  <si>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</si>
  <si>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</si>
  <si>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</si>
  <si>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</si>
  <si>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</si>
  <si>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</si>
  <si>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</si>
  <si>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</si>
  <si>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</si>
  <si>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</si>
  <si>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</si>
  <si>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</si>
  <si>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</si>
  <si>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</si>
  <si>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</si>
  <si>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</si>
  <si>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</si>
  <si>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</si>
  <si>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</si>
  <si>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</si>
  <si>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</si>
  <si>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</si>
  <si>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</si>
  <si>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</si>
  <si>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</si>
  <si>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</si>
  <si>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</si>
  <si>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</si>
  <si>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</si>
  <si>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</si>
  <si>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</si>
  <si>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</si>
  <si>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</si>
  <si>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</si>
  <si>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</si>
  <si>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</si>
  <si>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</si>
  <si>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</si>
  <si>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</si>
  <si>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</si>
  <si>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</si>
  <si>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</si>
  <si>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</si>
  <si>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</si>
  <si>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</si>
  <si>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</si>
  <si>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</si>
  <si>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</si>
  <si>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</si>
  <si>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</si>
  <si>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</si>
  <si>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</si>
  <si>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</si>
  <si>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</si>
  <si>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</si>
  <si>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</si>
  <si>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</si>
  <si>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</si>
  <si>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</si>
  <si>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</si>
  <si>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</si>
  <si>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</si>
  <si>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</si>
  <si>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</si>
  <si>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</si>
  <si>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</si>
  <si>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</si>
  <si>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</si>
  <si>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</si>
  <si>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</si>
  <si>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</si>
  <si>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</si>
  <si>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</si>
  <si>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</si>
  <si>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</si>
  <si>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</si>
  <si>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</si>
  <si>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</si>
  <si>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</si>
  <si>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</si>
  <si>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</si>
  <si>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</si>
  <si>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</si>
  <si>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</si>
  <si>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</si>
  <si>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</si>
  <si>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</si>
  <si>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</si>
  <si>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</si>
  <si>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</si>
  <si>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</si>
  <si>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</si>
  <si>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</si>
  <si>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</si>
  <si>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</si>
  <si>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</si>
  <si>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</si>
  <si>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</si>
  <si>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</si>
  <si>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</si>
  <si>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</si>
  <si>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</si>
  <si>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</si>
  <si>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</si>
  <si>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</si>
  <si>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</si>
  <si>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</si>
  <si>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</si>
  <si>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</si>
  <si>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</si>
  <si>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</si>
  <si>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</si>
  <si>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</si>
  <si>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</si>
  <si>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</si>
  <si>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</si>
  <si>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</si>
  <si>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</si>
  <si>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</si>
  <si>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</si>
  <si>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</si>
  <si>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</si>
  <si>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</si>
  <si>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</si>
  <si>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</si>
  <si>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</si>
  <si>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</si>
  <si>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</si>
  <si>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</si>
  <si>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</si>
  <si>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</si>
  <si>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</si>
  <si>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</si>
  <si>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</si>
  <si>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</si>
  <si>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</si>
  <si>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</si>
  <si>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</si>
  <si>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</si>
  <si>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</si>
  <si>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</si>
  <si>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</si>
  <si>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</si>
  <si>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</si>
  <si>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</si>
  <si>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</si>
  <si>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</si>
  <si>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</si>
  <si>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</si>
  <si>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</si>
  <si>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</si>
  <si>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</si>
  <si>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</si>
  <si>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</si>
  <si>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</si>
  <si>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</si>
  <si>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</si>
  <si>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</si>
  <si>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</si>
  <si>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</si>
  <si>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</si>
  <si>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</si>
  <si>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</si>
  <si>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</si>
  <si>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</si>
  <si>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</si>
  <si>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</si>
  <si>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</si>
  <si>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</si>
  <si>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</si>
  <si>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</si>
  <si>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</si>
  <si>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</si>
  <si>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</si>
  <si>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</si>
  <si>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</si>
  <si>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</si>
  <si>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</si>
  <si>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</si>
  <si>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</si>
  <si>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</si>
  <si>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</si>
  <si>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</si>
  <si>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</si>
  <si>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</si>
  <si>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</si>
  <si>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</si>
  <si>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</si>
  <si>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</si>
  <si>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</si>
  <si>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</si>
  <si>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</si>
  <si>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</si>
  <si>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</si>
  <si>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</si>
  <si>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</si>
  <si>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</si>
  <si>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</si>
  <si>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</si>
  <si>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</si>
  <si>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</si>
  <si>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</si>
  <si>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</si>
  <si>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</si>
  <si>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</si>
  <si>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</si>
  <si>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</si>
  <si>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</si>
  <si>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</si>
  <si>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</si>
  <si>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</si>
  <si>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</si>
  <si>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</si>
  <si>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</si>
  <si>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</si>
  <si>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</si>
  <si>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</si>
  <si>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</si>
  <si>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</si>
  <si>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</si>
  <si>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</si>
  <si>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</si>
  <si>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</si>
  <si>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</si>
  <si>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</si>
  <si>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</si>
  <si>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</si>
  <si>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</si>
  <si>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</si>
  <si>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</si>
  <si>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</si>
  <si>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</si>
  <si>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</si>
  <si>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</si>
  <si>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</si>
  <si>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</si>
  <si>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</si>
  <si>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</si>
  <si>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</si>
  <si>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</si>
  <si>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</si>
  <si>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</si>
  <si>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</si>
  <si>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</si>
  <si>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</si>
  <si>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</si>
  <si>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</si>
  <si>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</si>
  <si>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</si>
  <si>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</si>
  <si>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</si>
  <si>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</si>
  <si>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</si>
  <si>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</si>
  <si>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</si>
  <si>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</si>
  <si>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</si>
  <si>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</si>
  <si>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</si>
  <si>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</si>
  <si>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</si>
  <si>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</si>
  <si>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</si>
  <si>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</si>
  <si>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</si>
  <si>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</si>
  <si>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</si>
  <si>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</si>
  <si>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</si>
  <si>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</si>
  <si>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</si>
  <si>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</si>
  <si>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</si>
  <si>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</si>
  <si>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</si>
  <si>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</si>
  <si>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</si>
  <si>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</si>
  <si>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</si>
  <si>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</si>
  <si>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</si>
  <si>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</si>
  <si>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</si>
  <si>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</si>
  <si>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</si>
  <si>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</si>
  <si>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</si>
  <si>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</si>
  <si>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</si>
  <si>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</si>
  <si>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</si>
  <si>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</si>
  <si>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</si>
  <si>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</si>
  <si>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</si>
  <si>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</si>
  <si>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</si>
  <si>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</si>
  <si>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</si>
  <si>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</si>
  <si>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</si>
  <si>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</si>
  <si>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</si>
  <si>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</si>
  <si>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</si>
  <si>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</si>
  <si>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</si>
  <si>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</si>
  <si>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</si>
  <si>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</si>
  <si>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</si>
  <si>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</si>
  <si>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</si>
  <si>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</si>
  <si>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</si>
  <si>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</si>
  <si>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</si>
  <si>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</si>
  <si>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</si>
  <si>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</si>
  <si>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</si>
  <si>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</si>
  <si>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</si>
  <si>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</si>
  <si>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</si>
  <si>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</si>
  <si>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</si>
  <si>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</si>
  <si>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</si>
  <si>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</si>
  <si>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</si>
  <si>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</si>
  <si>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</si>
  <si>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</si>
  <si>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</si>
  <si>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</si>
  <si>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</si>
  <si>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</si>
  <si>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</si>
  <si>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</si>
  <si>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</si>
  <si>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</si>
  <si>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</si>
  <si>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</si>
  <si>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</si>
  <si>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</si>
  <si>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</si>
  <si>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</si>
  <si>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</si>
  <si>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</si>
  <si>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</si>
  <si>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</si>
  <si>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</si>
  <si>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</si>
  <si>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</si>
  <si>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</si>
  <si>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</si>
  <si>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</si>
  <si>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</si>
  <si>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</si>
  <si>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</si>
  <si>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</si>
  <si>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</si>
  <si>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</si>
  <si>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</si>
  <si>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</si>
  <si>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</si>
  <si>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</si>
  <si>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</si>
  <si>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</si>
  <si>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</si>
  <si>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</si>
  <si>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</si>
  <si>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</si>
  <si>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</si>
  <si>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</si>
  <si>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</si>
  <si>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</si>
  <si>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</si>
  <si>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</si>
  <si>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</si>
  <si>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</si>
  <si>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</si>
  <si>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</si>
  <si>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</si>
  <si>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</si>
  <si>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</si>
  <si>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</si>
  <si>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</si>
  <si>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</si>
  <si>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</si>
  <si>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</si>
  <si>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</si>
  <si>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</si>
  <si>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</si>
  <si>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</si>
  <si>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</si>
  <si>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</si>
  <si>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</si>
  <si>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</si>
  <si>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</si>
  <si>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</si>
  <si>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</si>
  <si>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</si>
  <si>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</si>
  <si>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</si>
  <si>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</si>
  <si>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</si>
  <si>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</si>
  <si>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</si>
  <si>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</si>
  <si>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</si>
  <si>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</si>
  <si>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</si>
  <si>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</si>
  <si>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</si>
  <si>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</si>
  <si>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</si>
  <si>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</si>
  <si>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</si>
  <si>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</si>
  <si>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</si>
  <si>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</si>
  <si>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</si>
  <si>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</si>
  <si>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</si>
  <si>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</si>
  <si>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</si>
  <si>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</si>
  <si>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</si>
  <si>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</si>
  <si>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</si>
  <si>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</si>
  <si>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</si>
  <si>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</si>
  <si>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</si>
  <si>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</si>
  <si>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</si>
  <si>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</si>
  <si>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</si>
  <si>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</si>
  <si>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</si>
  <si>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</si>
  <si>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</si>
  <si>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</si>
  <si>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</si>
  <si>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</si>
  <si>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</si>
  <si>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</si>
  <si>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</si>
  <si>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</si>
  <si>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</si>
  <si>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</si>
  <si>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</si>
  <si>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</si>
  <si>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</si>
  <si>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</si>
  <si>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</si>
  <si>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</si>
  <si>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</si>
  <si>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</si>
  <si>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</si>
  <si>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</si>
  <si>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</si>
  <si>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</si>
  <si>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</si>
  <si>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</si>
  <si>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</si>
  <si>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</si>
  <si>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</si>
  <si>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</si>
  <si>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</si>
  <si>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</si>
  <si>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</si>
  <si>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</si>
  <si>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</si>
  <si>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</si>
  <si>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</si>
  <si>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</si>
  <si>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</si>
  <si>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</si>
  <si>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</si>
  <si>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</si>
  <si>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</si>
  <si>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</si>
  <si>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</si>
  <si>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</si>
  <si>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</si>
  <si>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</si>
  <si>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</si>
  <si>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</si>
  <si>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</si>
  <si>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</si>
  <si>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</si>
  <si>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</si>
  <si>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</si>
  <si>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</si>
  <si>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</si>
  <si>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</si>
  <si>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</si>
  <si>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</si>
  <si>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</si>
  <si>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</si>
  <si>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</si>
  <si>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</si>
  <si>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</si>
  <si>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</si>
  <si>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</si>
  <si>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</si>
  <si>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</si>
  <si>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</si>
  <si>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</si>
  <si>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</si>
  <si>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</si>
  <si>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</si>
  <si>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</si>
  <si>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</si>
  <si>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</si>
  <si>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</si>
  <si>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</si>
  <si>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</si>
  <si>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</si>
  <si>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</si>
  <si>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</si>
  <si>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</si>
  <si>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</si>
  <si>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</si>
  <si>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</si>
  <si>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</si>
  <si>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</si>
  <si>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</si>
  <si>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</si>
  <si>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</si>
  <si>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</si>
  <si>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</si>
  <si>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</si>
  <si>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</si>
  <si>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</si>
  <si>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</si>
  <si>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</si>
  <si>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</si>
  <si>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</si>
  <si>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</si>
  <si>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</si>
  <si>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</si>
  <si>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</si>
  <si>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</si>
  <si>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</si>
  <si>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</si>
  <si>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</si>
  <si>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</si>
  <si>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</si>
  <si>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</si>
  <si>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</si>
  <si>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</si>
  <si>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</si>
  <si>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</si>
  <si>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</si>
  <si>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</si>
  <si>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</si>
  <si>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</si>
  <si>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</si>
  <si>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</si>
  <si>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</si>
  <si>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</si>
  <si>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</si>
  <si>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</si>
  <si>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</si>
  <si>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</si>
  <si>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</si>
  <si>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</si>
  <si>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</si>
  <si>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</si>
  <si>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</si>
  <si>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</si>
  <si>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</si>
  <si>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</si>
  <si>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</si>
  <si>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</si>
  <si>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</si>
  <si>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</si>
  <si>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</si>
  <si>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</si>
  <si>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</si>
  <si>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</si>
  <si>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</si>
  <si>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</si>
  <si>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</si>
  <si>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</si>
  <si>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</si>
  <si>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</si>
  <si>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</si>
  <si>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</si>
  <si>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</si>
  <si>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</si>
  <si>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</si>
  <si>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</si>
  <si>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</si>
  <si>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</si>
  <si>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</si>
  <si>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</si>
  <si>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</si>
  <si>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</si>
  <si>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</si>
  <si>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</si>
  <si>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</si>
  <si>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</si>
  <si>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</si>
  <si>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</si>
  <si>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</si>
  <si>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</si>
  <si>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</si>
  <si>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</si>
  <si>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</si>
  <si>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</si>
  <si>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</si>
  <si>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</si>
  <si>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</si>
  <si>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</si>
  <si>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</si>
  <si>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</si>
  <si>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</si>
  <si>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</si>
  <si>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</si>
  <si>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</si>
  <si>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</si>
  <si>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</si>
  <si>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</si>
  <si>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</si>
  <si>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</si>
  <si>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</si>
  <si>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</si>
  <si>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</si>
  <si>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</si>
  <si>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</si>
  <si>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</si>
  <si>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</si>
  <si>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</si>
  <si>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</si>
  <si>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</si>
  <si>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</si>
  <si>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</si>
  <si>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</si>
  <si>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</si>
  <si>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</si>
  <si>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</si>
  <si>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</si>
  <si>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</si>
  <si>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</si>
  <si>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</si>
  <si>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</si>
  <si>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</si>
  <si>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</si>
  <si>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</si>
  <si>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</si>
  <si>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</si>
  <si>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</si>
  <si>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</si>
  <si>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</si>
  <si>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</si>
  <si>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</si>
  <si>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</si>
  <si>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</si>
  <si>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</si>
  <si>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</si>
  <si>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</si>
  <si>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</si>
  <si>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</si>
  <si>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</si>
  <si>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</si>
  <si>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</si>
  <si>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</si>
  <si>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</si>
  <si>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</si>
  <si>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</si>
  <si>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</si>
  <si>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</si>
  <si>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</si>
  <si>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</si>
  <si>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</si>
  <si>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</si>
  <si>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</si>
  <si>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</si>
  <si>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</si>
  <si>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</si>
  <si>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</si>
  <si>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</si>
  <si>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</si>
  <si>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</si>
  <si>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</si>
  <si>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</si>
  <si>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</si>
  <si>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</si>
  <si>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</si>
  <si>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</si>
  <si>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</si>
  <si>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</si>
  <si>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</si>
  <si>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</si>
  <si>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</si>
  <si>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</si>
  <si>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</si>
  <si>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</si>
  <si>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</si>
  <si>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</si>
  <si>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</si>
  <si>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</si>
  <si>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</si>
  <si>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</si>
  <si>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</si>
  <si>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</si>
  <si>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</si>
  <si>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</si>
  <si>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</si>
  <si>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</si>
  <si>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</si>
  <si>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</si>
  <si>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</si>
  <si>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</si>
  <si>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</si>
  <si>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</si>
  <si>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</si>
  <si>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</si>
  <si>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</si>
  <si>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</si>
  <si>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</si>
  <si>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</si>
  <si>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</si>
  <si>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</si>
  <si>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</si>
  <si>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</si>
  <si>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</si>
  <si>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</si>
  <si>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</si>
  <si>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</si>
  <si>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</si>
  <si>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</si>
  <si>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</si>
  <si>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</si>
  <si>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</si>
  <si>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</si>
  <si>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</si>
  <si>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</si>
  <si>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</si>
  <si>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</si>
  <si>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</si>
  <si>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</si>
  <si>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</si>
  <si>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</si>
  <si>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</si>
  <si>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</si>
  <si>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</si>
  <si>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</si>
  <si>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</si>
  <si>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</si>
  <si>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</si>
  <si>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</si>
  <si>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</si>
  <si>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</si>
  <si>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</si>
  <si>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</si>
  <si>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</si>
  <si>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</si>
  <si>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</si>
  <si>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</si>
  <si>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</si>
  <si>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</si>
  <si>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</si>
  <si>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</si>
  <si>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</si>
  <si>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</si>
  <si>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</si>
  <si>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</si>
  <si>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</si>
  <si>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</si>
  <si>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</si>
  <si>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</si>
  <si>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</si>
  <si>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</si>
  <si>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</si>
  <si>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</si>
  <si>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</si>
  <si>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</si>
  <si>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</si>
  <si>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</si>
  <si>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</si>
  <si>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</si>
  <si>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</si>
  <si>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</si>
  <si>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</si>
  <si>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</si>
  <si>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</si>
  <si>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</si>
  <si>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</si>
  <si>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</si>
  <si>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</si>
  <si>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</si>
  <si>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</si>
  <si>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</si>
  <si>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</si>
  <si>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</si>
  <si>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</si>
  <si>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</si>
  <si>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</si>
  <si>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</si>
  <si>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</si>
  <si>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</si>
  <si>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</si>
  <si>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</si>
  <si>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</si>
  <si>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</si>
  <si>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</si>
  <si>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</si>
  <si>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</si>
  <si>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</si>
  <si>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</si>
  <si>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</si>
  <si>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</si>
  <si>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</si>
  <si>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</si>
  <si>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</si>
  <si>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</si>
  <si>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</si>
  <si>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</si>
  <si>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</si>
  <si>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</si>
  <si>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</si>
  <si>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</si>
  <si>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</si>
  <si>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</si>
  <si>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</si>
  <si>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</si>
  <si>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</si>
  <si>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</si>
  <si>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</si>
  <si>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</si>
  <si>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</si>
  <si>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</si>
  <si>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</si>
  <si>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</si>
  <si>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</si>
  <si>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</si>
  <si>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</si>
  <si>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</si>
  <si>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</si>
  <si>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</si>
  <si>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</si>
  <si>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</si>
  <si>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</si>
  <si>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</si>
  <si>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</si>
  <si>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</si>
  <si>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</si>
  <si>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</si>
  <si>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</si>
  <si>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</si>
  <si>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</si>
  <si>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</si>
  <si>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</si>
  <si>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</si>
  <si>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</si>
  <si>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</si>
  <si>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</si>
  <si>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</si>
  <si>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</si>
  <si>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</si>
  <si>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</si>
  <si>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</si>
  <si>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</si>
  <si>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</si>
  <si>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</si>
  <si>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</si>
  <si>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</si>
  <si>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</si>
  <si>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</si>
  <si>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</si>
  <si>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</si>
  <si>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</si>
  <si>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</si>
  <si>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</si>
  <si>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</si>
  <si>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</si>
  <si>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</si>
  <si>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</si>
  <si>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</si>
  <si>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</si>
  <si>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</si>
  <si>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</si>
  <si>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</si>
  <si>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</si>
  <si>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</si>
  <si>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</si>
  <si>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</si>
  <si>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</si>
  <si>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</si>
  <si>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</si>
  <si>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</si>
  <si>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</si>
  <si>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</si>
  <si>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</si>
  <si>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</si>
  <si>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</si>
  <si>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</si>
  <si>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</si>
  <si>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</si>
  <si>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</si>
  <si>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</si>
  <si>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</si>
  <si>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</si>
  <si>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</si>
  <si>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</si>
  <si>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</si>
  <si>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</si>
  <si>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</si>
  <si>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</si>
  <si>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</si>
  <si>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</si>
  <si>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</si>
  <si>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</si>
  <si>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</si>
  <si>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</si>
  <si>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</si>
  <si>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</si>
  <si>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</si>
  <si>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</si>
  <si>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</si>
  <si>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</si>
  <si>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</si>
  <si>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</si>
  <si>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</si>
  <si>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</si>
  <si>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</si>
  <si>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</si>
  <si>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</si>
  <si>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</si>
  <si>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</si>
  <si>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</si>
  <si>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</si>
  <si>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</si>
  <si>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</si>
  <si>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</si>
  <si>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</si>
  <si>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</si>
  <si>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</si>
  <si>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</si>
  <si>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</si>
  <si>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</si>
  <si>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</si>
  <si>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</si>
  <si>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</si>
  <si>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</si>
  <si>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</si>
  <si>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</si>
  <si>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</si>
  <si>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</si>
  <si>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</si>
  <si>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</si>
  <si>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</si>
  <si>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</si>
  <si>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</si>
  <si>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</si>
  <si>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</si>
  <si>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</si>
  <si>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</si>
  <si>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</si>
  <si>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</si>
  <si>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</si>
  <si>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</si>
  <si>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</si>
  <si>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</si>
  <si>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</si>
  <si>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</si>
  <si>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</si>
  <si>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</si>
  <si>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</si>
  <si>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</si>
  <si>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</si>
  <si>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</si>
  <si>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</si>
  <si>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</si>
  <si>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</si>
  <si>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</si>
  <si>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</si>
  <si>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</si>
  <si>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</si>
  <si>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</si>
  <si>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</si>
  <si>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</si>
  <si>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</si>
  <si>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</si>
  <si>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</si>
  <si>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</si>
  <si>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</si>
  <si>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</si>
  <si>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</si>
  <si>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</si>
  <si>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</si>
  <si>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</si>
  <si>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</si>
  <si>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</si>
  <si>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</si>
  <si>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</si>
  <si>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</si>
  <si>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</si>
  <si>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</si>
  <si>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</si>
  <si>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</si>
  <si>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</si>
  <si>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</si>
  <si>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</si>
  <si>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</si>
  <si>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</si>
  <si>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</si>
  <si>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</si>
  <si>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</si>
  <si>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</si>
  <si>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</si>
  <si>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</si>
  <si>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</si>
  <si>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</si>
  <si>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</si>
  <si>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</si>
  <si>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</si>
  <si>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</si>
  <si>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</si>
  <si>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</si>
  <si>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</si>
  <si>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</si>
  <si>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</si>
  <si>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</si>
  <si>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</si>
  <si>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</si>
  <si>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</si>
  <si>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</si>
  <si>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</si>
  <si>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</si>
  <si>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</si>
  <si>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</si>
  <si>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</si>
  <si>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</si>
  <si>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</si>
  <si>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</si>
  <si>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</si>
  <si>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</si>
  <si>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</si>
  <si>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</si>
  <si>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</si>
  <si>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</si>
  <si>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</si>
  <si>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</si>
  <si>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</si>
  <si>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</si>
  <si>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</si>
  <si>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</si>
  <si>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</si>
  <si>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</si>
  <si>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</si>
  <si>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</si>
  <si>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</si>
  <si>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</si>
  <si>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</si>
  <si>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</si>
  <si>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</si>
  <si>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</si>
  <si>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</si>
  <si>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</si>
  <si>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</si>
  <si>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</si>
  <si>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</si>
  <si>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</si>
  <si>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</si>
  <si>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</si>
  <si>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</si>
  <si>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</si>
  <si>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</si>
  <si>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</si>
  <si>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</si>
  <si>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</si>
  <si>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</si>
  <si>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</si>
  <si>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</si>
  <si>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</si>
  <si>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</si>
  <si>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</si>
  <si>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</si>
  <si>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</si>
  <si>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</si>
  <si>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</si>
  <si>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</si>
  <si>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</si>
  <si>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</si>
  <si>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</si>
  <si>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</si>
  <si>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</si>
  <si>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</si>
  <si>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</si>
  <si>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</si>
  <si>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</si>
  <si>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</si>
  <si>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</si>
  <si>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</si>
  <si>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</si>
  <si>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</si>
  <si>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</si>
  <si>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</si>
  <si>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</si>
  <si>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</si>
  <si>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</si>
  <si>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</si>
  <si>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</si>
  <si>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</si>
  <si>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</si>
  <si>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</si>
  <si>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</si>
  <si>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</si>
  <si>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</si>
  <si>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</si>
  <si>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</si>
  <si>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</si>
  <si>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</si>
  <si>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</si>
  <si>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</si>
  <si>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</si>
  <si>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</si>
  <si>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</si>
  <si>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</si>
  <si>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</si>
  <si>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</si>
  <si>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</si>
  <si>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</si>
  <si>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</si>
  <si>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</si>
  <si>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</si>
  <si>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</si>
  <si>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</si>
  <si>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</si>
  <si>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</si>
  <si>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</si>
  <si>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</si>
  <si>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</si>
  <si>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</si>
  <si>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</si>
  <si>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</si>
  <si>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</si>
  <si>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</si>
  <si>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</si>
  <si>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</si>
  <si>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</si>
  <si>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</si>
  <si>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</si>
  <si>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</si>
  <si>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</si>
  <si>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</si>
  <si>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</si>
  <si>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</si>
  <si>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</si>
  <si>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</si>
  <si>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</si>
  <si>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</si>
  <si>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</si>
  <si>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</si>
  <si>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</si>
  <si>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</si>
  <si>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</si>
  <si>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</si>
  <si>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</si>
  <si>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</si>
  <si>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</si>
  <si>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</si>
  <si>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</si>
  <si>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</si>
  <si>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</si>
  <si>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</si>
  <si>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</si>
  <si>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</si>
  <si>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</si>
  <si>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</si>
  <si>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</si>
  <si>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</si>
  <si>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</si>
  <si>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</si>
  <si>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</si>
  <si>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</si>
  <si>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</si>
  <si>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</si>
  <si>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</si>
  <si>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</si>
  <si>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</si>
  <si>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</si>
  <si>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</si>
  <si>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</si>
  <si>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</si>
  <si>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</si>
  <si>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</si>
  <si>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</si>
  <si>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</si>
  <si>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</si>
  <si>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</si>
  <si>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</si>
  <si>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</si>
  <si>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</si>
  <si>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</si>
  <si>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</si>
  <si>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</si>
  <si>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</si>
  <si>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</si>
  <si>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</si>
  <si>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</si>
  <si>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</si>
  <si>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</si>
  <si>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</si>
  <si>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</si>
  <si>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</si>
  <si>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</si>
  <si>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</si>
  <si>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</si>
  <si>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</si>
  <si>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</si>
  <si>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</si>
  <si>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</si>
  <si>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</si>
  <si>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</si>
  <si>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</si>
  <si>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</si>
  <si>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</si>
  <si>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</si>
  <si>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</si>
  <si>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</si>
  <si>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</si>
  <si>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</si>
  <si>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</si>
  <si>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</si>
  <si>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</si>
  <si>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</si>
  <si>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</si>
  <si>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</si>
  <si>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</si>
  <si>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</si>
  <si>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</si>
  <si>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</si>
  <si>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</si>
  <si>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</si>
  <si>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</si>
  <si>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</si>
  <si>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</si>
  <si>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</si>
  <si>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</si>
  <si>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</si>
  <si>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</si>
  <si>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</si>
  <si>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</si>
  <si>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</si>
  <si>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</si>
  <si>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</si>
  <si>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</si>
  <si>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</si>
  <si>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</si>
  <si>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</si>
  <si>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</si>
  <si>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</si>
  <si>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</si>
  <si>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</si>
  <si>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</si>
  <si>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</si>
  <si>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</si>
  <si>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</si>
  <si>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</si>
  <si>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</si>
  <si>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</si>
  <si>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</si>
  <si>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</si>
  <si>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</si>
  <si>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</si>
  <si>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</si>
  <si>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</si>
  <si>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</si>
  <si>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</si>
  <si>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</si>
  <si>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</si>
  <si>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</si>
  <si>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</si>
  <si>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</si>
  <si>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</si>
  <si>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</si>
  <si>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</si>
  <si>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</si>
  <si>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</si>
  <si>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</si>
  <si>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</si>
  <si>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</si>
  <si>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</si>
  <si>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</si>
  <si>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</si>
  <si>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</si>
  <si>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</si>
  <si>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</si>
  <si>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</si>
  <si>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</si>
  <si>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</si>
  <si>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</si>
  <si>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</si>
  <si>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</si>
  <si>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</si>
  <si>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</si>
  <si>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</si>
  <si>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</si>
  <si>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</si>
  <si>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</si>
  <si>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</si>
  <si>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</si>
  <si>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</si>
  <si>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</si>
  <si>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</si>
  <si>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</si>
  <si>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</si>
  <si>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</si>
  <si>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</si>
  <si>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</si>
  <si>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</si>
  <si>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</si>
  <si>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</si>
  <si>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</si>
  <si>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</si>
  <si>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</si>
  <si>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</si>
  <si>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</si>
  <si>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</si>
  <si>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</si>
  <si>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</si>
  <si>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</si>
  <si>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</si>
  <si>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</si>
  <si>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</si>
  <si>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</si>
  <si>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</si>
  <si>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</si>
  <si>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</si>
  <si>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</si>
  <si>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</si>
  <si>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</si>
  <si>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</si>
  <si>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</si>
  <si>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</si>
  <si>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</si>
  <si>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</si>
  <si>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</si>
  <si>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</si>
  <si>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</si>
  <si>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</si>
  <si>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</si>
  <si>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</si>
  <si>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</si>
  <si>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</si>
  <si>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</si>
  <si>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</si>
  <si>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</si>
  <si>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</si>
  <si>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</si>
  <si>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</si>
  <si>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</si>
  <si>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</si>
  <si>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</si>
  <si>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</si>
  <si>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</si>
  <si>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</si>
  <si>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</si>
  <si>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</si>
  <si>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</si>
  <si>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</si>
  <si>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</si>
  <si>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</si>
  <si>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</si>
  <si>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</si>
  <si>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</si>
  <si>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</si>
  <si>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</si>
  <si>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</si>
  <si>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</si>
  <si>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</si>
  <si>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</si>
  <si>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</si>
  <si>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</si>
  <si>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</si>
  <si>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</si>
  <si>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</si>
  <si>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</si>
  <si>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</si>
  <si>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</si>
  <si>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</si>
  <si>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</si>
  <si>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</si>
  <si>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</si>
  <si>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</si>
  <si>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</si>
  <si>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</si>
  <si>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</si>
  <si>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</si>
  <si>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</si>
  <si>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</si>
  <si>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</si>
  <si>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</si>
  <si>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</si>
  <si>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</si>
  <si>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</si>
  <si>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</si>
  <si>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</si>
  <si>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</si>
  <si>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</si>
  <si>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</si>
  <si>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</si>
  <si>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</si>
  <si>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</si>
  <si>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</si>
  <si>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</si>
  <si>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</si>
  <si>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</si>
  <si>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</si>
  <si>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</si>
  <si>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</si>
  <si>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</si>
  <si>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</si>
  <si>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</si>
  <si>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</si>
  <si>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</si>
  <si>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</si>
  <si>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</si>
  <si>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</si>
  <si>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</si>
  <si>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</si>
  <si>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</si>
  <si>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</si>
  <si>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</si>
  <si>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</si>
  <si>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</si>
  <si>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</si>
  <si>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</si>
  <si>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</si>
  <si>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</si>
  <si>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</si>
  <si>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</si>
  <si>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</si>
  <si>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</si>
  <si>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</si>
  <si>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</si>
  <si>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</si>
  <si>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</si>
  <si>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</si>
  <si>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</si>
  <si>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</si>
  <si>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</si>
  <si>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</si>
  <si>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</si>
  <si>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</si>
  <si>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</si>
  <si>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</si>
  <si>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</si>
  <si>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</si>
  <si>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</si>
  <si>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</si>
  <si>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</si>
  <si>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</si>
  <si>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</si>
  <si>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</si>
  <si>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</si>
  <si>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</si>
  <si>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</si>
  <si>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</si>
  <si>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</si>
  <si>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</si>
  <si>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</si>
  <si>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</si>
  <si>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</si>
  <si>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</si>
  <si>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</si>
  <si>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</si>
  <si>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</si>
  <si>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</si>
  <si>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</si>
  <si>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</si>
  <si>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</si>
  <si>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</si>
  <si>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</si>
  <si>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</si>
  <si>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</si>
  <si>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</si>
  <si>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</si>
  <si>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</si>
  <si>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</si>
  <si>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</si>
  <si>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</si>
  <si>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</si>
  <si>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</si>
  <si>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</si>
  <si>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</si>
  <si>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</si>
  <si>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</si>
  <si>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</si>
  <si>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</si>
  <si>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</si>
  <si>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</si>
  <si>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</si>
  <si>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</si>
  <si>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</si>
  <si>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</si>
  <si>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</si>
  <si>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</si>
  <si>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</si>
  <si>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</si>
  <si>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</si>
  <si>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</si>
  <si>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</si>
  <si>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</si>
  <si>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</si>
  <si>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</si>
  <si>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</si>
  <si>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</si>
  <si>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</si>
  <si>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</si>
  <si>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</si>
  <si>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</si>
  <si>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</si>
  <si>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</si>
  <si>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</si>
  <si>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</si>
  <si>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</si>
  <si>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</si>
  <si>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</si>
  <si>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</si>
  <si>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</si>
  <si>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</si>
  <si>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</si>
  <si>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</si>
  <si>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</si>
  <si>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</si>
  <si>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</si>
  <si>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</si>
  <si>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</si>
  <si>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</si>
  <si>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</si>
  <si>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</si>
  <si>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</si>
  <si>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</si>
  <si>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</si>
  <si>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</si>
  <si>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</si>
  <si>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</si>
  <si>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</si>
  <si>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</si>
  <si>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</si>
  <si>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</si>
  <si>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</si>
  <si>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</si>
  <si>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</si>
  <si>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</si>
  <si>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</si>
  <si>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</si>
  <si>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</si>
  <si>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</si>
  <si>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</si>
  <si>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</si>
  <si>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</si>
  <si>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</si>
  <si>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</si>
  <si>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</si>
  <si>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</si>
  <si>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</si>
  <si>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</si>
  <si>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</si>
  <si>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</si>
  <si>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</si>
  <si>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</si>
  <si>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</si>
  <si>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</si>
  <si>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</si>
  <si>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</si>
  <si>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</si>
  <si>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</si>
  <si>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</si>
  <si>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</si>
  <si>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</si>
  <si>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</si>
  <si>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</si>
  <si>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</si>
  <si>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</si>
  <si>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</si>
  <si>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</si>
  <si>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</si>
  <si>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</si>
  <si>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</si>
  <si>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</si>
  <si>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</si>
  <si>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</si>
  <si>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</si>
  <si>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</si>
  <si>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</si>
  <si>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</si>
  <si>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</si>
  <si>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</si>
  <si>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</si>
  <si>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</si>
  <si>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</si>
  <si>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</si>
  <si>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</si>
  <si>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</si>
  <si>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</si>
  <si>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</si>
  <si>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</si>
  <si>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</si>
  <si>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</si>
  <si>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</si>
  <si>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</si>
  <si>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</si>
  <si>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</si>
  <si>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</si>
  <si>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</si>
  <si>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</si>
  <si>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</si>
  <si>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</si>
  <si>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</si>
  <si>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</si>
  <si>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</si>
  <si>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</si>
  <si>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</si>
  <si>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</si>
  <si>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</si>
  <si>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</si>
  <si>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</si>
  <si>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</si>
  <si>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</si>
  <si>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</si>
  <si>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</si>
  <si>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</si>
  <si>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</si>
  <si>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</si>
  <si>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</si>
  <si>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</si>
  <si>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</si>
  <si>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</si>
  <si>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</si>
  <si>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</si>
  <si>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</si>
  <si>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</si>
  <si>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</si>
  <si>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</si>
  <si>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</si>
  <si>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</si>
  <si>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</si>
  <si>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</si>
  <si>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</si>
  <si>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</si>
  <si>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</si>
  <si>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</si>
  <si>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</si>
  <si>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</si>
  <si>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</si>
  <si>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</si>
  <si>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</si>
  <si>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</si>
  <si>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</si>
  <si>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</si>
  <si>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</si>
  <si>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</si>
  <si>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</si>
  <si>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</si>
  <si>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</si>
  <si>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</si>
  <si>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</si>
  <si>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</si>
  <si>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</si>
  <si>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</si>
  <si>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</si>
  <si>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</si>
  <si>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</si>
  <si>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</si>
  <si>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</si>
  <si>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</si>
  <si>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</si>
  <si>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</si>
  <si>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</si>
  <si>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</si>
  <si>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</si>
  <si>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</si>
  <si>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</si>
  <si>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</si>
  <si>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</si>
  <si>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</si>
  <si>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</si>
  <si>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</si>
  <si>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</si>
  <si>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</si>
  <si>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</si>
  <si>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</si>
  <si>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</si>
  <si>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</si>
  <si>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</si>
  <si>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</si>
  <si>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</si>
  <si>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</si>
  <si>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</si>
  <si>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</si>
  <si>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</si>
  <si>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</si>
  <si>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</si>
  <si>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</si>
  <si>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</si>
  <si>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</si>
  <si>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</si>
  <si>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</si>
  <si>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</si>
  <si>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</si>
  <si>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</si>
  <si>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</si>
  <si>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</si>
  <si>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</si>
  <si>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</si>
  <si>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</si>
  <si>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</si>
  <si>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</si>
  <si>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</si>
  <si>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</si>
  <si>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</si>
  <si>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</si>
  <si>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</si>
  <si>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</si>
  <si>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</si>
  <si>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</si>
  <si>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</si>
  <si>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</si>
  <si>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</si>
  <si>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</si>
  <si>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</si>
  <si>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</si>
  <si>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</si>
  <si>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</si>
  <si>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</si>
  <si>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</si>
  <si>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</si>
  <si>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</si>
  <si>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</si>
  <si>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</si>
  <si>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</si>
  <si>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</si>
  <si>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</si>
  <si>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</si>
  <si>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</si>
  <si>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</si>
  <si>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</si>
  <si>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</si>
  <si>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</si>
  <si>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</si>
  <si>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</si>
  <si>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</si>
  <si>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</si>
  <si>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</si>
  <si>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</si>
  <si>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</si>
  <si>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</si>
  <si>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</si>
  <si>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</si>
  <si>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</si>
  <si>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</si>
  <si>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</si>
  <si>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</si>
  <si>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</si>
  <si>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</si>
  <si>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</si>
  <si>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</si>
  <si>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</si>
  <si>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</si>
  <si>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</si>
  <si>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</si>
  <si>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</si>
  <si>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</si>
  <si>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</si>
  <si>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</si>
  <si>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</si>
  <si>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</si>
  <si>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</si>
  <si>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</si>
  <si>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</si>
  <si>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</si>
  <si>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</si>
  <si>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</si>
  <si>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</si>
  <si>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</si>
  <si>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</si>
  <si>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</si>
  <si>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</si>
  <si>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</si>
  <si>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</si>
  <si>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</si>
  <si>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</si>
  <si>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</si>
  <si>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</si>
  <si>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</si>
  <si>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</si>
  <si>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</si>
  <si>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</si>
  <si>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</si>
  <si>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</si>
  <si>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</si>
  <si>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</si>
  <si>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</si>
  <si>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</si>
  <si>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</si>
  <si>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</si>
  <si>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</si>
  <si>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</si>
  <si>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</si>
  <si>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</si>
  <si>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</si>
  <si>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</si>
  <si>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</si>
  <si>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</si>
  <si>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</si>
  <si>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</si>
  <si>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</si>
  <si>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</si>
  <si>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</si>
  <si>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</si>
  <si>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</si>
  <si>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</si>
  <si>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</si>
  <si>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</si>
  <si>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</si>
  <si>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</si>
  <si>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</si>
  <si>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</si>
  <si>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</si>
  <si>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</si>
  <si>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</si>
  <si>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</si>
  <si>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</si>
  <si>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</si>
  <si>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</si>
  <si>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</si>
  <si>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</si>
  <si>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</si>
  <si>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</si>
  <si>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</si>
  <si>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</si>
  <si>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</si>
  <si>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</si>
  <si>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</si>
  <si>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</si>
  <si>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</si>
  <si>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</si>
  <si>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</si>
  <si>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</si>
  <si>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</si>
  <si>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</si>
  <si>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</si>
  <si>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</si>
  <si>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</si>
  <si>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</si>
  <si>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</si>
  <si>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</si>
  <si>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</si>
  <si>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</si>
  <si>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</si>
  <si>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</si>
  <si>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</si>
  <si>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</si>
  <si>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</si>
  <si>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</si>
  <si>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</si>
  <si>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</si>
  <si>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</si>
  <si>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</si>
  <si>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</si>
  <si>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</si>
  <si>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</si>
  <si>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</si>
  <si>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</si>
  <si>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</si>
  <si>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</si>
  <si>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</si>
  <si>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</si>
  <si>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</si>
  <si>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</si>
  <si>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</si>
  <si>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</si>
  <si>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</si>
  <si>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</si>
  <si>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</si>
  <si>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</si>
  <si>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</si>
  <si>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</si>
  <si>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</si>
  <si>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</si>
  <si>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</si>
  <si>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</si>
  <si>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</si>
  <si>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</si>
  <si>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</si>
  <si>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</si>
  <si>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</si>
  <si>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</si>
  <si>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</si>
  <si>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</si>
  <si>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</si>
  <si>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</si>
  <si>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</si>
  <si>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</si>
  <si>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</si>
  <si>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</si>
  <si>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</si>
  <si>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</si>
  <si>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</si>
  <si>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</si>
  <si>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</si>
  <si>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</si>
  <si>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</si>
  <si>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</si>
  <si>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</si>
  <si>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</si>
  <si>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</si>
  <si>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</si>
  <si>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</si>
  <si>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</si>
  <si>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</si>
  <si>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</si>
  <si>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</si>
  <si>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</si>
  <si>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</si>
  <si>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</si>
  <si>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</si>
  <si>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</si>
  <si>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</si>
  <si>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</si>
  <si>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</si>
  <si>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</si>
  <si>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</si>
  <si>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</si>
  <si>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</si>
  <si>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</si>
  <si>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</si>
  <si>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</si>
  <si>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</si>
  <si>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</si>
  <si>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</si>
  <si>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</si>
  <si>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</si>
  <si>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</si>
  <si>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</si>
  <si>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</si>
  <si>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</si>
  <si>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</si>
  <si>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</si>
  <si>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</si>
  <si>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</si>
  <si>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</si>
  <si>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</si>
  <si>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</si>
  <si>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</si>
  <si>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</si>
  <si>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</si>
  <si>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</si>
  <si>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</si>
  <si>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</si>
  <si>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</si>
  <si>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</si>
  <si>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</si>
  <si>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</si>
  <si>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</si>
  <si>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</si>
  <si>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</si>
  <si>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</si>
  <si>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</si>
  <si>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</si>
  <si>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</si>
  <si>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</si>
  <si>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</si>
  <si>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</si>
  <si>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</si>
  <si>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</si>
  <si>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</si>
  <si>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</si>
  <si>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</si>
  <si>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</si>
  <si>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</si>
  <si>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</si>
  <si>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</si>
  <si>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</si>
  <si>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</si>
  <si>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</si>
  <si>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</si>
  <si>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</si>
  <si>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</si>
  <si>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</si>
  <si>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</si>
  <si>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</si>
  <si>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</si>
  <si>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</si>
  <si>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</si>
  <si>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</si>
  <si>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</si>
  <si>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</si>
  <si>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</si>
  <si>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</si>
  <si>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</si>
  <si>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</si>
  <si>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</si>
  <si>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</si>
  <si>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</si>
  <si>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</si>
  <si>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</si>
  <si>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</si>
  <si>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</si>
  <si>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</si>
  <si>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</si>
  <si>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</si>
  <si>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</si>
  <si>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</si>
  <si>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</si>
  <si>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</si>
  <si>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</si>
  <si>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</si>
  <si>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</si>
  <si>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</si>
  <si>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</si>
  <si>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</si>
  <si>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</si>
  <si>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</si>
  <si>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</si>
  <si>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</si>
  <si>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</si>
  <si>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</si>
  <si>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</si>
  <si>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</si>
  <si>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</si>
  <si>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</si>
  <si>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</si>
  <si>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</si>
  <si>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</si>
  <si>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</si>
  <si>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</si>
  <si>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</si>
  <si>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</si>
  <si>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</si>
  <si>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</si>
  <si>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</si>
  <si>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</si>
  <si>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</si>
  <si>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</si>
  <si>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</si>
  <si>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</si>
  <si>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</si>
  <si>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</si>
  <si>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</si>
  <si>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</si>
  <si>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</si>
  <si>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</si>
  <si>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</si>
  <si>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</si>
  <si>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</si>
  <si>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</si>
  <si>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</si>
  <si>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</si>
  <si>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</si>
  <si>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</si>
  <si>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</si>
  <si>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</si>
  <si>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</si>
  <si>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</si>
  <si>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</si>
  <si>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</si>
  <si>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</si>
  <si>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</si>
  <si>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</si>
  <si>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</si>
  <si>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</si>
  <si>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</si>
  <si>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</si>
  <si>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</si>
  <si>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</si>
  <si>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</si>
  <si>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</si>
  <si>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</si>
  <si>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</si>
  <si>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</si>
  <si>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</si>
  <si>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</si>
  <si>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</si>
  <si>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</si>
  <si>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</si>
  <si>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</si>
  <si>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</si>
  <si>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</si>
  <si>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</si>
  <si>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</si>
  <si>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</si>
  <si>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</si>
  <si>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</si>
  <si>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</si>
  <si>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</si>
  <si>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</si>
  <si>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</si>
  <si>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</si>
  <si>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</si>
  <si>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</si>
  <si>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</si>
  <si>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</si>
  <si>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</si>
  <si>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</si>
  <si>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</si>
  <si>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</si>
  <si>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</si>
  <si>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</si>
  <si>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</si>
  <si>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</si>
  <si>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</si>
  <si>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</si>
  <si>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</si>
  <si>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</si>
  <si>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</si>
  <si>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</si>
  <si>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</si>
  <si>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</si>
  <si>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</si>
  <si>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</si>
  <si>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</si>
  <si>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</si>
  <si>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</si>
  <si>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</si>
  <si>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</si>
  <si>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</si>
  <si>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</si>
  <si>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</si>
  <si>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</si>
  <si>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</si>
  <si>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</si>
  <si>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</si>
  <si>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</si>
  <si>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</si>
  <si>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</si>
  <si>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</si>
  <si>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</si>
  <si>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</si>
  <si>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</si>
  <si>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</si>
  <si>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</si>
  <si>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</si>
  <si>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</si>
  <si>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</si>
  <si>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</si>
  <si>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</si>
  <si>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</si>
  <si>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</si>
  <si>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</si>
  <si>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</si>
  <si>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</si>
  <si>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</si>
  <si>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</si>
  <si>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</si>
  <si>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</si>
  <si>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</si>
  <si>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</si>
  <si>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</si>
  <si>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</si>
  <si>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</si>
  <si>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</si>
  <si>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</si>
  <si>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</si>
  <si>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</si>
  <si>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</si>
  <si>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</si>
  <si>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</si>
  <si>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</si>
  <si>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</si>
  <si>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</si>
  <si>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</si>
  <si>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</si>
  <si>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</si>
  <si>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</si>
  <si>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</si>
  <si>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</si>
  <si>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</si>
  <si>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</si>
  <si>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</si>
  <si>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</si>
  <si>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</si>
  <si>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</si>
  <si>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</si>
  <si>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</si>
  <si>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</si>
  <si>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</si>
  <si>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</si>
  <si>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</si>
  <si>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</si>
  <si>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</si>
  <si>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</si>
  <si>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</si>
  <si>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</si>
  <si>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</si>
  <si>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</si>
  <si>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</si>
  <si>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</si>
  <si>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</si>
  <si>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</si>
  <si>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</si>
  <si>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</si>
  <si>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</si>
  <si>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</si>
  <si>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</si>
  <si>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</si>
  <si>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</si>
  <si>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</si>
  <si>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</si>
  <si>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</si>
  <si>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</si>
  <si>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</si>
  <si>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</si>
  <si>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</si>
  <si>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</si>
  <si>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</si>
  <si>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</si>
  <si>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</si>
  <si>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</si>
  <si>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</si>
  <si>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</si>
  <si>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</si>
  <si>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</si>
  <si>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</si>
  <si>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</si>
  <si>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</si>
  <si>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</si>
  <si>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</si>
  <si>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</si>
  <si>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</si>
  <si>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</si>
  <si>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</si>
  <si>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</si>
  <si>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</si>
  <si>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</si>
  <si>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</si>
  <si>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</si>
  <si>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</si>
  <si>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</si>
  <si>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</si>
  <si>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</si>
  <si>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</si>
  <si>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</si>
  <si>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</si>
  <si>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</si>
  <si>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</si>
  <si>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</si>
  <si>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</si>
  <si>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</si>
  <si>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</si>
  <si>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</si>
  <si>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</si>
  <si>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</si>
  <si>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</si>
  <si>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</si>
  <si>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</si>
  <si>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</si>
  <si>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</si>
  <si>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</si>
  <si>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</si>
  <si>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</si>
  <si>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</si>
  <si>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</si>
  <si>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</si>
  <si>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</si>
  <si>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</si>
  <si>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</si>
  <si>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</si>
  <si>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</si>
  <si>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</si>
  <si>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</si>
  <si>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</si>
  <si>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</si>
  <si>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</si>
  <si>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</si>
  <si>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</si>
  <si>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</si>
  <si>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</si>
  <si>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</si>
  <si>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</si>
  <si>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</si>
  <si>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</si>
  <si>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</si>
  <si>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</si>
  <si>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</si>
  <si>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</si>
  <si>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</si>
  <si>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</si>
  <si>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</si>
  <si>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</si>
  <si>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</si>
  <si>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</si>
  <si>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</si>
  <si>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</si>
  <si>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</si>
  <si>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</si>
  <si>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</si>
  <si>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</si>
  <si>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</si>
  <si>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</si>
  <si>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</si>
  <si>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</si>
  <si>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</si>
  <si>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</si>
  <si>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</si>
  <si>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</si>
  <si>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</si>
  <si>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</si>
  <si>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</si>
  <si>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</si>
  <si>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</si>
  <si>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</si>
  <si>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</si>
  <si>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</si>
  <si>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</si>
  <si>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</si>
  <si>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</si>
  <si>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</si>
  <si>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</si>
  <si>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</si>
  <si>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</si>
  <si>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</si>
  <si>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</si>
  <si>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</si>
  <si>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</si>
  <si>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</si>
  <si>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</si>
  <si>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</si>
  <si>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</si>
  <si>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</si>
  <si>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</si>
  <si>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</si>
  <si>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</si>
  <si>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</si>
  <si>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</si>
  <si>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</si>
  <si>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</si>
  <si>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</si>
  <si>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</si>
  <si>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</si>
  <si>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</si>
  <si>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</si>
  <si>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</si>
  <si>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</si>
  <si>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</si>
  <si>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</si>
  <si>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</si>
  <si>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</si>
  <si>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</si>
  <si>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</si>
  <si>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</si>
  <si>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</si>
  <si>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</si>
  <si>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</si>
  <si>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</si>
  <si>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</si>
  <si>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</si>
  <si>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</si>
  <si>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</si>
  <si>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</si>
  <si>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</si>
  <si>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</si>
  <si>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</si>
  <si>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</si>
  <si>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</si>
  <si>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</si>
  <si>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</si>
  <si>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</si>
  <si>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</si>
  <si>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</si>
  <si>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</si>
  <si>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</si>
  <si>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</si>
  <si>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</si>
  <si>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</si>
  <si>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</si>
  <si>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</si>
  <si>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</si>
  <si>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</si>
  <si>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</si>
  <si>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</si>
  <si>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</si>
  <si>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</si>
  <si>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</si>
  <si>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</si>
  <si>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</si>
  <si>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</si>
  <si>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</si>
  <si>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</si>
  <si>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</si>
  <si>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</si>
  <si>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</si>
  <si>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</si>
  <si>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</si>
  <si>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</si>
  <si>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</si>
  <si>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</si>
  <si>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</si>
  <si>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</si>
  <si>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</si>
  <si>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</si>
  <si>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</si>
  <si>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</si>
  <si>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</si>
  <si>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</si>
  <si>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</si>
  <si>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</si>
  <si>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</si>
  <si>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</si>
  <si>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</si>
  <si>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</si>
  <si>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</si>
  <si>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</si>
  <si>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</si>
  <si>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</si>
  <si>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</si>
  <si>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</si>
  <si>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</si>
  <si>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</si>
  <si>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</si>
  <si>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</si>
  <si>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</si>
  <si>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</si>
  <si>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</si>
  <si>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</si>
  <si>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</si>
  <si>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</si>
  <si>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</si>
  <si>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</si>
  <si>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</si>
  <si>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</si>
  <si>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</si>
  <si>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</si>
  <si>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</si>
  <si>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</si>
  <si>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</si>
  <si>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</si>
  <si>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</si>
  <si>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</si>
  <si>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</si>
  <si>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</si>
  <si>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</si>
  <si>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</si>
  <si>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</si>
  <si>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</si>
  <si>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</si>
  <si>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</si>
  <si>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</si>
  <si>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</si>
  <si>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</si>
  <si>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</si>
  <si>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</si>
  <si>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</si>
  <si>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</si>
  <si>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</si>
  <si>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</si>
  <si>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</si>
  <si>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</si>
  <si>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</si>
  <si>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</si>
  <si>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</si>
  <si>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</si>
  <si>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</si>
  <si>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</si>
  <si>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</si>
  <si>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</si>
  <si>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</si>
  <si>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</si>
  <si>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</si>
  <si>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</si>
  <si>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</si>
  <si>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</si>
  <si>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</si>
  <si>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</si>
  <si>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</si>
  <si>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</si>
  <si>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</si>
  <si>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</si>
  <si>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</si>
  <si>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</si>
  <si>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</si>
  <si>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</si>
  <si>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</si>
  <si>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</si>
  <si>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</si>
  <si>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</si>
  <si>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</si>
  <si>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</si>
  <si>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</si>
  <si>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</si>
  <si>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</si>
  <si>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</si>
  <si>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</si>
  <si>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</si>
  <si>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</si>
  <si>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</si>
  <si>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</si>
  <si>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</si>
  <si>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</si>
  <si>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</si>
  <si>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</si>
  <si>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</si>
  <si>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</si>
  <si>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</si>
  <si>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</si>
  <si>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</si>
  <si>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</si>
  <si>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</si>
  <si>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</si>
  <si>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</si>
  <si>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</si>
  <si>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</si>
  <si>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</si>
  <si>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</si>
  <si>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</si>
  <si>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</si>
  <si>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</si>
  <si>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</si>
  <si>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</si>
  <si>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</si>
  <si>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</si>
  <si>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</si>
  <si>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</si>
  <si>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</si>
  <si>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</si>
  <si>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</si>
  <si>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</si>
  <si>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</si>
  <si>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</si>
  <si>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</si>
  <si>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</si>
  <si>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</si>
  <si>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</si>
  <si>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</si>
  <si>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</si>
  <si>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</si>
  <si>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</si>
  <si>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</si>
  <si>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</si>
  <si>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</si>
  <si>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</si>
  <si>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</si>
  <si>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</si>
  <si>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</si>
  <si>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</si>
  <si>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</si>
  <si>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</si>
  <si>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</si>
  <si>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</si>
  <si>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</si>
  <si>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</si>
  <si>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</si>
  <si>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</si>
  <si>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</si>
  <si>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</si>
  <si>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</si>
  <si>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</si>
  <si>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</si>
  <si>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</si>
  <si>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</si>
  <si>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</si>
  <si>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</si>
  <si>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</si>
  <si>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</si>
  <si>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</si>
  <si>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</si>
  <si>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</si>
  <si>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</si>
  <si>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</si>
  <si>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</si>
  <si>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</si>
  <si>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</si>
  <si>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</si>
  <si>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</si>
  <si>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</si>
  <si>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</si>
  <si>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</si>
  <si>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</si>
  <si>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</si>
  <si>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</si>
  <si>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</si>
  <si>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</si>
  <si>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</si>
  <si>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</si>
  <si>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</si>
  <si>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</si>
  <si>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</si>
  <si>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</si>
  <si>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</si>
  <si>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</si>
  <si>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</si>
  <si>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</si>
  <si>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</si>
  <si>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</si>
  <si>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</si>
  <si>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</si>
  <si>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</si>
  <si>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</si>
  <si>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</si>
  <si>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</si>
  <si>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</si>
  <si>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</si>
  <si>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</si>
  <si>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</si>
  <si>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</si>
  <si>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</si>
  <si>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</si>
  <si>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</si>
  <si>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</si>
  <si>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</si>
  <si>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</si>
  <si>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</si>
  <si>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</si>
  <si>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</si>
  <si>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</si>
  <si>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</si>
  <si>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</si>
  <si>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</si>
  <si>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</si>
  <si>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</si>
  <si>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</si>
  <si>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</si>
  <si>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</si>
  <si>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</si>
  <si>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</si>
  <si>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</si>
  <si>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</si>
  <si>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</si>
  <si>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</si>
  <si>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</si>
  <si>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</si>
  <si>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</si>
  <si>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</si>
  <si>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</si>
  <si>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</si>
  <si>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</si>
  <si>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</si>
  <si>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</si>
  <si>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</si>
  <si>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</si>
  <si>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</si>
  <si>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</si>
  <si>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</si>
  <si>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</si>
  <si>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</si>
  <si>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</si>
  <si>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</si>
  <si>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</si>
  <si>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</si>
  <si>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</si>
  <si>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</si>
  <si>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</si>
  <si>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</si>
  <si>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</si>
  <si>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</si>
  <si>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</si>
  <si>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</si>
  <si>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</si>
  <si>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</si>
  <si>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</si>
  <si>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</si>
  <si>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</si>
  <si>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</si>
  <si>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</si>
  <si>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</si>
  <si>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</si>
  <si>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</si>
  <si>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</si>
  <si>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</si>
  <si>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</si>
  <si>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</si>
  <si>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</si>
  <si>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</si>
  <si>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</si>
  <si>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</si>
  <si>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</si>
  <si>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</si>
  <si>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</si>
  <si>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</si>
  <si>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</si>
  <si>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</si>
  <si>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</si>
  <si>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</si>
  <si>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</si>
  <si>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</si>
  <si>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</si>
  <si>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</si>
  <si>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</si>
  <si>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</si>
  <si>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</si>
  <si>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</si>
  <si>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</si>
  <si>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</si>
  <si>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</si>
  <si>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</si>
  <si>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</si>
  <si>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</si>
  <si>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</si>
  <si>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</si>
  <si>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</si>
  <si>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</si>
  <si>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</si>
  <si>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</si>
  <si>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</si>
  <si>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</si>
  <si>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</si>
  <si>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</si>
  <si>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</si>
  <si>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</si>
  <si>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</si>
  <si>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</si>
  <si>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</si>
  <si>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</si>
  <si>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</si>
  <si>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</si>
  <si>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</si>
  <si>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</si>
  <si>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</si>
  <si>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</si>
  <si>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</si>
  <si>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</si>
  <si>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</si>
  <si>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</si>
  <si>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</si>
  <si>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</si>
  <si>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</si>
  <si>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</si>
  <si>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</si>
  <si>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</si>
  <si>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</si>
  <si>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</si>
  <si>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</si>
  <si>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</si>
  <si>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</si>
  <si>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</si>
  <si>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</si>
  <si>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</si>
  <si>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</si>
  <si>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</si>
  <si>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</si>
  <si>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</si>
  <si>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</si>
  <si>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</si>
  <si>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</si>
  <si>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</si>
  <si>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</si>
  <si>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</si>
  <si>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</si>
  <si>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</si>
  <si>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</si>
  <si>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</si>
  <si>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</si>
  <si>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</si>
  <si>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</si>
  <si>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</si>
  <si>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</si>
  <si>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</si>
  <si>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</si>
  <si>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</si>
  <si>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</si>
  <si>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</si>
  <si>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</si>
  <si>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</si>
  <si>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</si>
  <si>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</si>
  <si>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</si>
  <si>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</si>
  <si>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</si>
  <si>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</si>
  <si>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</si>
  <si>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</si>
  <si>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</si>
  <si>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</si>
  <si>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</si>
  <si>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</si>
  <si>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</si>
  <si>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</si>
  <si>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</si>
  <si>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</si>
  <si>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</si>
  <si>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</si>
  <si>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</si>
  <si>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</si>
  <si>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</si>
  <si>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</si>
  <si>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</si>
  <si>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</si>
  <si>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</si>
  <si>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</si>
  <si>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</si>
  <si>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</si>
  <si>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</si>
  <si>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</si>
  <si>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</si>
  <si>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</si>
  <si>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</si>
  <si>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</si>
  <si>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</si>
  <si>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</si>
  <si>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</si>
  <si>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</si>
  <si>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</si>
  <si>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</si>
  <si>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</si>
  <si>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</si>
  <si>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</si>
  <si>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</si>
  <si>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</si>
  <si>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</si>
  <si>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</si>
  <si>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</si>
  <si>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</si>
  <si>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</si>
  <si>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</si>
  <si>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</si>
  <si>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</si>
  <si>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</si>
  <si>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</si>
  <si>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</si>
  <si>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</si>
  <si>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</si>
  <si>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</si>
  <si>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</si>
  <si>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</si>
  <si>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</si>
  <si>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</si>
  <si>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</si>
  <si>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</si>
  <si>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</si>
  <si>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</si>
  <si>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</si>
  <si>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</si>
  <si>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</si>
  <si>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</si>
  <si>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</si>
  <si>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</si>
  <si>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</si>
  <si>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</si>
  <si>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</si>
  <si>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</si>
  <si>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</si>
  <si>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</si>
  <si>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</si>
  <si>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</si>
  <si>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</si>
  <si>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</si>
  <si>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</si>
  <si>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</si>
  <si>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</si>
  <si>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</si>
  <si>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</si>
  <si>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</si>
  <si>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</si>
  <si>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</si>
  <si>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</si>
  <si>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</si>
  <si>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</si>
  <si>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</si>
  <si>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</si>
  <si>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</si>
  <si>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</si>
  <si>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</si>
  <si>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</si>
  <si>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</si>
  <si>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</si>
  <si>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</si>
  <si>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</si>
  <si>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</si>
  <si>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</si>
  <si>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</si>
  <si>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</si>
  <si>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</si>
  <si>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</si>
  <si>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</si>
  <si>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</si>
  <si>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</si>
  <si>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</si>
  <si>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</si>
  <si>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</si>
  <si>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</si>
  <si>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</si>
  <si>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</si>
  <si>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</si>
  <si>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</si>
  <si>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</si>
  <si>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</si>
  <si>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</si>
  <si>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</si>
  <si>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</si>
  <si>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</si>
  <si>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</si>
  <si>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</si>
  <si>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</si>
  <si>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</si>
  <si>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</si>
  <si>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</si>
  <si>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</si>
  <si>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</si>
  <si>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</si>
  <si>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</si>
  <si>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</si>
  <si>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</si>
  <si>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</si>
  <si>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</si>
  <si>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</si>
  <si>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</si>
  <si>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</si>
  <si>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</si>
  <si>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</si>
  <si>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</si>
  <si>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</si>
  <si>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</si>
  <si>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</si>
  <si>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</si>
  <si>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</si>
  <si>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</si>
  <si>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</si>
  <si>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</si>
  <si>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</si>
  <si>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</si>
  <si>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</si>
  <si>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</si>
  <si>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</si>
  <si>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</si>
  <si>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</si>
  <si>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</si>
  <si>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</si>
  <si>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</si>
  <si>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</si>
  <si>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</si>
  <si>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</si>
  <si>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</si>
  <si>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</si>
  <si>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</si>
  <si>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</si>
  <si>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</si>
  <si>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</si>
  <si>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</si>
  <si>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</si>
  <si>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</si>
  <si>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</si>
  <si>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</si>
  <si>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</si>
  <si>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</si>
  <si>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</si>
  <si>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</si>
  <si>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</si>
  <si>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</si>
  <si>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</si>
  <si>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</si>
  <si>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</si>
  <si>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</si>
  <si>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</si>
  <si>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</si>
  <si>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</si>
  <si>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</si>
  <si>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</si>
  <si>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</si>
  <si>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</si>
  <si>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</si>
  <si>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</si>
  <si>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</si>
  <si>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</si>
  <si>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</si>
  <si>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</si>
  <si>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</si>
  <si>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</si>
  <si>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</si>
  <si>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</si>
  <si>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</si>
  <si>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</si>
  <si>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</si>
  <si>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</si>
  <si>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</si>
  <si>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</si>
  <si>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</si>
  <si>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</si>
  <si>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</si>
  <si>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</si>
  <si>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</si>
  <si>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</si>
  <si>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</si>
  <si>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</si>
  <si>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</si>
  <si>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</si>
  <si>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</si>
  <si>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</si>
  <si>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</si>
  <si>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</si>
  <si>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</si>
  <si>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</si>
  <si>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</si>
  <si>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</si>
  <si>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</si>
  <si>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</si>
  <si>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</si>
  <si>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</si>
  <si>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</si>
  <si>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</si>
  <si>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</si>
  <si>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</si>
  <si>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</si>
  <si>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</si>
  <si>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</si>
  <si>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</si>
  <si>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</si>
  <si>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</si>
  <si>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</si>
  <si>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</si>
  <si>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</si>
  <si>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</si>
  <si>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</si>
  <si>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</si>
  <si>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</si>
  <si>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</si>
  <si>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</si>
  <si>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</si>
  <si>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</si>
  <si>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</si>
  <si>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</si>
  <si>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</si>
  <si>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</si>
  <si>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</si>
  <si>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</si>
  <si>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</si>
  <si>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</si>
  <si>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</si>
  <si>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</si>
  <si>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</si>
  <si>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</si>
  <si>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</si>
  <si>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</si>
  <si>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</si>
  <si>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</si>
  <si>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</si>
  <si>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</si>
  <si>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</si>
  <si>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</si>
  <si>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</si>
  <si>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</si>
  <si>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</si>
  <si>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</si>
  <si>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</si>
  <si>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</si>
  <si>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</si>
  <si>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</si>
  <si>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</si>
  <si>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</si>
  <si>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</si>
  <si>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</si>
  <si>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</si>
  <si>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</si>
  <si>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</si>
  <si>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</si>
  <si>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</si>
  <si>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</si>
  <si>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</si>
  <si>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</si>
  <si>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</si>
  <si>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</si>
  <si>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</si>
  <si>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</si>
  <si>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</si>
  <si>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</si>
  <si>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</si>
  <si>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</si>
  <si>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</si>
  <si>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</si>
  <si>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</si>
  <si>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</si>
  <si>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</si>
  <si>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</si>
  <si>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</si>
  <si>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</si>
  <si>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</si>
  <si>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</si>
  <si>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</si>
  <si>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</si>
  <si>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</si>
  <si>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</si>
  <si>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</si>
  <si>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</si>
  <si>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</si>
  <si>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</si>
  <si>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</si>
  <si>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</si>
  <si>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</si>
  <si>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</si>
  <si>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</si>
  <si>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</si>
  <si>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</si>
  <si>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</si>
  <si>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</si>
  <si>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</si>
  <si>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</si>
  <si>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</si>
  <si>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</si>
  <si>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</si>
  <si>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</si>
  <si>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</si>
  <si>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</si>
  <si>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</si>
  <si>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</si>
  <si>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</si>
  <si>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</si>
  <si>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</si>
  <si>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</si>
  <si>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</si>
  <si>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</si>
  <si>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</si>
  <si>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</si>
  <si>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</si>
  <si>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</si>
  <si>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</si>
  <si>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</si>
  <si>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</si>
  <si>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</si>
  <si>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</si>
  <si>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</si>
  <si>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</si>
  <si>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</si>
  <si>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</si>
  <si>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</si>
  <si>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</si>
  <si>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</si>
  <si>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</si>
  <si>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</si>
  <si>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</si>
  <si>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</si>
  <si>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</si>
  <si>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</si>
  <si>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</si>
  <si>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</si>
  <si>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</si>
  <si>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</si>
  <si>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</si>
  <si>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</si>
  <si>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</si>
  <si>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</si>
  <si>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</si>
  <si>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</si>
  <si>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</si>
  <si>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</si>
  <si>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</si>
  <si>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</si>
  <si>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</si>
  <si>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</si>
  <si>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</si>
  <si>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</si>
  <si>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</si>
  <si>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</si>
  <si>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</si>
  <si>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</si>
  <si>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</si>
  <si>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</si>
  <si>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</si>
  <si>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</si>
  <si>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</si>
  <si>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</si>
  <si>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</si>
  <si>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</si>
  <si>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</si>
  <si>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</si>
  <si>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</si>
  <si>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</si>
  <si>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</si>
  <si>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</si>
  <si>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</si>
  <si>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</si>
  <si>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</si>
  <si>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</si>
  <si>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</si>
  <si>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</si>
  <si>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</si>
  <si>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</si>
  <si>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</si>
  <si>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</si>
  <si>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</si>
  <si>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</si>
  <si>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</si>
  <si>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</si>
  <si>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</si>
  <si>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</si>
  <si>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</si>
  <si>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</si>
  <si>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</si>
  <si>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</si>
  <si>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</si>
  <si>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</si>
  <si>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</si>
  <si>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</si>
  <si>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</si>
  <si>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</si>
  <si>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</si>
  <si>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</si>
  <si>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</si>
  <si>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</si>
  <si>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</si>
  <si>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</si>
  <si>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</si>
  <si>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</si>
  <si>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</si>
  <si>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</si>
  <si>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</si>
  <si>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</si>
  <si>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</si>
  <si>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</si>
  <si>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</si>
  <si>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</si>
  <si>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</si>
  <si>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</si>
  <si>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</si>
  <si>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</si>
  <si>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</si>
  <si>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</si>
  <si>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</si>
  <si>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</si>
  <si>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</si>
  <si>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</si>
  <si>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</si>
  <si>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</si>
  <si>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</si>
  <si>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</si>
  <si>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</si>
  <si>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</si>
  <si>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</si>
  <si>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</si>
  <si>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</si>
  <si>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</si>
  <si>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</si>
  <si>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</si>
  <si>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</si>
  <si>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</si>
  <si>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</si>
  <si>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</si>
  <si>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</si>
  <si>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</si>
  <si>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</si>
  <si>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</si>
  <si>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</si>
  <si>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</si>
  <si>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</si>
  <si>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</si>
  <si>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</si>
  <si>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</si>
  <si>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</si>
  <si>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</si>
  <si>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</si>
  <si>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</si>
  <si>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</si>
  <si>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</si>
  <si>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</si>
  <si>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</si>
  <si>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</si>
  <si>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</si>
  <si>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</si>
  <si>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</si>
  <si>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</si>
  <si>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</si>
  <si>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</si>
  <si>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</si>
  <si>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</si>
  <si>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</si>
  <si>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</si>
  <si>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</si>
  <si>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</si>
  <si>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</si>
  <si>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</si>
  <si>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</si>
  <si>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</si>
  <si>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</si>
  <si>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</si>
  <si>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</si>
  <si>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</si>
  <si>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</si>
  <si>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</si>
  <si>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</si>
  <si>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</si>
  <si>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</si>
  <si>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</si>
  <si>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</si>
  <si>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</si>
  <si>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</si>
  <si>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</si>
  <si>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</si>
  <si>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</si>
  <si>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</si>
  <si>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</si>
  <si>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</si>
  <si>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</si>
  <si>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</si>
  <si>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</si>
  <si>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</si>
  <si>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</si>
  <si>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</si>
  <si>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</si>
  <si>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</si>
  <si>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</si>
  <si>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</si>
  <si>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</si>
  <si>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</si>
  <si>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</si>
  <si>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</si>
  <si>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</si>
  <si>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</si>
  <si>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</si>
  <si>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</si>
  <si>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</si>
  <si>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</si>
  <si>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</si>
  <si>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</si>
  <si>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</si>
  <si>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</si>
  <si>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</si>
  <si>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</si>
  <si>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</si>
  <si>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</si>
  <si>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</si>
  <si>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</si>
  <si>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</si>
  <si>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</si>
  <si>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</si>
  <si>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</si>
  <si>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</si>
  <si>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</si>
  <si>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</si>
  <si>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</si>
  <si>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</si>
  <si>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</si>
  <si>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</si>
  <si>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</si>
  <si>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</si>
  <si>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</si>
  <si>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</si>
  <si>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</si>
  <si>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</si>
  <si>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</si>
  <si>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</si>
  <si>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</si>
  <si>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</si>
  <si>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</si>
  <si>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</si>
  <si>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</si>
  <si>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</si>
  <si>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</si>
  <si>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</si>
  <si>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</si>
  <si>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</si>
  <si>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</si>
  <si>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</si>
  <si>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</si>
  <si>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</si>
  <si>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</si>
  <si>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</si>
  <si>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</si>
  <si>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</si>
  <si>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</si>
  <si>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</si>
  <si>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</si>
  <si>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</si>
  <si>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</si>
  <si>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</si>
  <si>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</si>
  <si>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</si>
  <si>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</si>
  <si>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</si>
  <si>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</si>
  <si>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</si>
  <si>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</si>
  <si>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</si>
  <si>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</si>
  <si>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</si>
  <si>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</si>
  <si>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</si>
  <si>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</si>
  <si>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</si>
  <si>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</si>
  <si>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</si>
  <si>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</si>
  <si>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</si>
  <si>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</si>
  <si>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</si>
  <si>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</si>
  <si>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</si>
  <si>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</si>
  <si>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</si>
  <si>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</si>
  <si>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</si>
  <si>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</si>
  <si>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</si>
  <si>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</si>
  <si>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</si>
  <si>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</si>
  <si>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</si>
  <si>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</si>
  <si>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</si>
  <si>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</si>
  <si>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</si>
  <si>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</si>
  <si>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</si>
  <si>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</si>
  <si>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</si>
  <si>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</si>
  <si>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</si>
  <si>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</si>
  <si>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</si>
  <si>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</si>
  <si>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</si>
  <si>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</si>
  <si>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</si>
  <si>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</si>
  <si>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</si>
  <si>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</si>
  <si>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</si>
  <si>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</si>
  <si>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</si>
  <si>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</si>
  <si>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</si>
  <si>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</si>
  <si>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</si>
  <si>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</si>
  <si>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</si>
  <si>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</si>
  <si>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</si>
  <si>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</si>
  <si>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</si>
  <si>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</si>
  <si>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</si>
  <si>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</si>
  <si>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</si>
  <si>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</si>
  <si>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</si>
  <si>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</si>
  <si>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</si>
  <si>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</si>
  <si>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</si>
  <si>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</si>
  <si>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</si>
  <si>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</si>
  <si>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</si>
  <si>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</si>
  <si>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</si>
  <si>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</si>
  <si>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</si>
  <si>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</si>
  <si>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</si>
  <si>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</si>
  <si>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</si>
  <si>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</si>
  <si>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</si>
  <si>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</si>
  <si>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</si>
  <si>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</si>
  <si>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</si>
  <si>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</si>
  <si>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</si>
  <si>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</si>
  <si>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</si>
  <si>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</si>
  <si>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</si>
  <si>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</si>
  <si>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</si>
  <si>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</si>
  <si>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</si>
  <si>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</si>
  <si>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</si>
  <si>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</si>
  <si>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</si>
  <si>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</si>
  <si>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</si>
  <si>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</si>
  <si>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</si>
  <si>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</si>
  <si>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</si>
  <si>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</si>
  <si>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</si>
  <si>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</si>
  <si>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</si>
  <si>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</si>
  <si>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</si>
  <si>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</si>
  <si>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</si>
  <si>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</si>
  <si>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</si>
  <si>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</si>
  <si>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</si>
  <si>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</si>
  <si>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</si>
  <si>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</si>
  <si>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</si>
  <si>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</si>
  <si>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</si>
  <si>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</si>
  <si>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</si>
  <si>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</si>
  <si>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</si>
  <si>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</si>
  <si>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</si>
  <si>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</si>
  <si>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</si>
  <si>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</si>
  <si>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</si>
  <si>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</si>
  <si>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</si>
  <si>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</si>
  <si>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</si>
  <si>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</si>
  <si>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</si>
  <si>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</si>
  <si>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</si>
  <si>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</si>
  <si>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</si>
  <si>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</si>
  <si>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</si>
  <si>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</si>
  <si>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</si>
  <si>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</si>
  <si>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</si>
  <si>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</si>
  <si>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</si>
  <si>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</si>
  <si>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</si>
  <si>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</si>
  <si>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</si>
  <si>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</si>
  <si>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</si>
  <si>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</si>
  <si>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</si>
  <si>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</si>
  <si>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</si>
  <si>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</si>
  <si>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</si>
  <si>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</si>
  <si>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</si>
  <si>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</si>
  <si>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</si>
  <si>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</si>
  <si>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</si>
  <si>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</si>
  <si>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</si>
  <si>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</si>
  <si>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</si>
  <si>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</si>
  <si>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</si>
  <si>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</si>
  <si>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</si>
  <si>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</si>
  <si>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</si>
  <si>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</si>
  <si>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</si>
  <si>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</si>
  <si>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</si>
  <si>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</si>
  <si>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</si>
  <si>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</si>
  <si>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</si>
  <si>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</si>
  <si>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</si>
  <si>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</si>
  <si>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</si>
  <si>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</si>
  <si>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</si>
  <si>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</si>
  <si>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</si>
  <si>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</si>
  <si>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</si>
  <si>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</si>
  <si>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</si>
  <si>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</si>
  <si>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</si>
  <si>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</si>
  <si>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</si>
  <si>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</si>
  <si>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</si>
  <si>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</si>
  <si>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</si>
  <si>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</si>
  <si>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</si>
  <si>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</si>
  <si>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</si>
  <si>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</si>
  <si>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</si>
  <si>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</si>
  <si>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</si>
  <si>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</si>
  <si>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</si>
  <si>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</si>
  <si>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</si>
  <si>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</si>
  <si>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</si>
  <si>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</si>
  <si>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</si>
  <si>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</si>
  <si>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</si>
  <si>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</si>
  <si>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</si>
  <si>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</si>
  <si>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</si>
  <si>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</si>
  <si>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</si>
  <si>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</si>
  <si>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</si>
  <si>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</si>
  <si>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</si>
  <si>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</si>
  <si>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</si>
  <si>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</si>
  <si>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</si>
  <si>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</si>
  <si>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</si>
  <si>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</si>
  <si>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</si>
  <si>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</si>
  <si>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</si>
  <si>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</si>
  <si>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</si>
  <si>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</si>
  <si>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</si>
  <si>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</si>
  <si>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</si>
  <si>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</si>
  <si>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</si>
  <si>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</si>
  <si>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</si>
  <si>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</si>
  <si>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</si>
  <si>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</si>
  <si>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</si>
  <si>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</si>
  <si>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</si>
  <si>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</si>
  <si>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</si>
  <si>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</si>
  <si>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</si>
  <si>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</si>
  <si>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</si>
  <si>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</si>
  <si>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</si>
  <si>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</si>
  <si>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</si>
  <si>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</si>
  <si>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</si>
  <si>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</si>
  <si>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</si>
  <si>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</si>
  <si>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</si>
  <si>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</si>
  <si>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</si>
  <si>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</si>
  <si>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</si>
  <si>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</si>
  <si>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</si>
  <si>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</si>
  <si>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</si>
  <si>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</si>
  <si>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</si>
  <si>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</si>
  <si>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</si>
  <si>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</si>
  <si>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</si>
  <si>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</si>
  <si>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</si>
  <si>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</si>
  <si>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</si>
  <si>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</si>
  <si>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</si>
  <si>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</si>
  <si>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</si>
  <si>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</si>
  <si>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</si>
  <si>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</si>
  <si>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</si>
  <si>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</si>
  <si>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</si>
  <si>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</si>
  <si>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</si>
  <si>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</si>
  <si>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</si>
  <si>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</si>
  <si>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</si>
  <si>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</si>
  <si>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</si>
  <si>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</si>
  <si>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</si>
  <si>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</si>
  <si>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</si>
  <si>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</si>
  <si>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</si>
  <si>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</si>
  <si>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</si>
  <si>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</si>
  <si>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</si>
  <si>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</si>
  <si>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</si>
  <si>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</si>
  <si>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</si>
  <si>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</si>
  <si>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</si>
  <si>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</si>
  <si>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</si>
  <si>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</si>
  <si>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</si>
  <si>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</si>
  <si>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</si>
  <si>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</si>
  <si>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</si>
  <si>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</si>
  <si>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</si>
  <si>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</si>
  <si>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</si>
  <si>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</si>
  <si>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</si>
  <si>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</si>
  <si>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</si>
  <si>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</si>
  <si>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</si>
  <si>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</si>
  <si>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</si>
  <si>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</si>
  <si>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</si>
  <si>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</si>
  <si>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</si>
  <si>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</si>
  <si>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</si>
  <si>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</si>
  <si>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</si>
  <si>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</si>
  <si>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</si>
  <si>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</si>
  <si>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</si>
  <si>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</si>
  <si>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</si>
  <si>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</si>
  <si>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</si>
  <si>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</si>
  <si>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</si>
  <si>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</si>
  <si>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</si>
  <si>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</si>
  <si>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</si>
  <si>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</si>
  <si>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</si>
  <si>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</si>
  <si>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</si>
  <si>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</si>
  <si>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</si>
  <si>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</si>
  <si>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</si>
  <si>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</si>
  <si>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</si>
  <si>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</si>
  <si>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</si>
  <si>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</si>
  <si>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</si>
  <si>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</si>
  <si>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</si>
  <si>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</si>
  <si>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</si>
  <si>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</si>
  <si>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</si>
  <si>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</si>
  <si>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</si>
  <si>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</si>
  <si>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</si>
  <si>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</si>
  <si>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</si>
  <si>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</si>
  <si>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</si>
  <si>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</si>
  <si>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</si>
  <si>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</si>
  <si>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</si>
  <si>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</si>
  <si>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</si>
  <si>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</si>
  <si>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</si>
  <si>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</si>
  <si>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</si>
  <si>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</si>
  <si>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</si>
  <si>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</si>
  <si>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</si>
  <si>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</si>
  <si>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</si>
  <si>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</si>
  <si>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</si>
  <si>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</si>
  <si>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</si>
  <si>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</si>
  <si>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</si>
  <si>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</si>
  <si>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</si>
  <si>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</si>
  <si>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</si>
  <si>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</si>
  <si>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</si>
  <si>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</si>
  <si>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</si>
  <si>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</si>
  <si>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</si>
  <si>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</si>
  <si>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</si>
  <si>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</si>
  <si>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</si>
  <si>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</si>
  <si>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</si>
  <si>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</si>
  <si>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</si>
  <si>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</si>
  <si>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</si>
  <si>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</si>
  <si>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</si>
  <si>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</si>
  <si>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</si>
  <si>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</si>
  <si>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</si>
  <si>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</si>
  <si>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</si>
  <si>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</si>
  <si>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</si>
  <si>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</si>
  <si>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</si>
  <si>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</si>
  <si>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</si>
  <si>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</si>
  <si>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</si>
  <si>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</si>
  <si>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</si>
  <si>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</si>
  <si>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</si>
  <si>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</si>
  <si>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</si>
  <si>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</si>
  <si>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</si>
  <si>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</si>
  <si>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</si>
  <si>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</si>
  <si>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</si>
  <si>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</si>
  <si>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</si>
  <si>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</si>
  <si>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</si>
  <si>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</si>
  <si>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</si>
  <si>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</si>
  <si>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</si>
  <si>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</si>
  <si>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</si>
  <si>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</si>
  <si>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</si>
  <si>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</si>
  <si>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</si>
  <si>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</si>
  <si>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</si>
  <si>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</si>
  <si>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</si>
  <si>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</si>
  <si>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</si>
  <si>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</si>
  <si>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</si>
  <si>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</si>
  <si>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</si>
  <si>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</si>
  <si>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</si>
  <si>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</si>
  <si>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</si>
  <si>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</si>
  <si>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</si>
  <si>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</si>
  <si>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</si>
  <si>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</si>
  <si>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</si>
  <si>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</si>
  <si>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</si>
  <si>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</si>
  <si>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</si>
  <si>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</si>
  <si>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</si>
  <si>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</si>
  <si>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</si>
  <si>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</si>
  <si>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</si>
  <si>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</si>
  <si>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</si>
  <si>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</si>
  <si>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</si>
  <si>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</si>
  <si>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</si>
  <si>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</si>
  <si>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</si>
  <si>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</si>
  <si>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</si>
  <si>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</si>
  <si>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</si>
  <si>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</si>
  <si>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</si>
  <si>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</si>
  <si>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</si>
  <si>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</si>
  <si>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</si>
  <si>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</si>
  <si>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</si>
  <si>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</si>
  <si>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</si>
  <si>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</si>
  <si>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</si>
  <si>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</si>
  <si>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</si>
  <si>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</si>
  <si>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</si>
  <si>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</si>
  <si>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</si>
  <si>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</si>
  <si>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</si>
  <si>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</si>
  <si>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</si>
  <si>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</si>
  <si>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</si>
  <si>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</si>
  <si>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</si>
  <si>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</si>
  <si>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</si>
  <si>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</si>
  <si>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</si>
  <si>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</si>
  <si>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</si>
  <si>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</si>
  <si>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</si>
  <si>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</si>
  <si>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</si>
  <si>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</si>
  <si>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</si>
  <si>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</si>
  <si>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</si>
  <si>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</si>
  <si>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</si>
  <si>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</si>
  <si>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</si>
  <si>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</si>
  <si>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</si>
  <si>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</si>
  <si>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</si>
  <si>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</si>
  <si>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</si>
  <si>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</si>
  <si>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</si>
  <si>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</si>
  <si>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</si>
  <si>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</si>
  <si>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</si>
  <si>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</si>
  <si>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</si>
  <si>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</si>
  <si>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</si>
  <si>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</si>
  <si>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</si>
  <si>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</si>
  <si>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</si>
  <si>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</si>
  <si>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</si>
  <si>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</si>
  <si>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</si>
  <si>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</si>
  <si>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</si>
  <si>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</si>
  <si>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</si>
  <si>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</si>
  <si>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</si>
  <si>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</si>
  <si>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</si>
  <si>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</si>
  <si>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</si>
  <si>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</si>
  <si>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</si>
  <si>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</si>
  <si>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</si>
  <si>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</si>
  <si>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</si>
  <si>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</si>
  <si>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</si>
  <si>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</si>
  <si>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</si>
  <si>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</si>
  <si>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</si>
  <si>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</si>
  <si>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</si>
  <si>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</si>
  <si>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</si>
  <si>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</si>
  <si>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</si>
  <si>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</si>
  <si>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</si>
  <si>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</si>
  <si>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</si>
  <si>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</si>
  <si>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</si>
  <si>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</si>
  <si>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</si>
  <si>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</si>
  <si>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</si>
  <si>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</si>
  <si>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</si>
  <si>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</si>
  <si>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</si>
  <si>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</si>
  <si>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</si>
  <si>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</si>
  <si>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</si>
  <si>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</si>
  <si>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</si>
  <si>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</si>
  <si>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</si>
  <si>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</si>
  <si>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</si>
  <si>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</si>
  <si>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</si>
  <si>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</si>
  <si>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</si>
  <si>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</si>
  <si>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</si>
  <si>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</si>
  <si>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</si>
  <si>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</si>
  <si>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</si>
  <si>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</si>
  <si>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</si>
  <si>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</si>
  <si>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</si>
  <si>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</si>
  <si>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</si>
  <si>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</si>
  <si>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</si>
  <si>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</si>
  <si>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</si>
  <si>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</si>
  <si>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</si>
  <si>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</si>
  <si>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</si>
  <si>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</si>
  <si>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</si>
  <si>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</si>
  <si>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</si>
  <si>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</si>
  <si>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</si>
  <si>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</si>
  <si>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</si>
  <si>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</si>
  <si>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</si>
  <si>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</si>
  <si>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</si>
  <si>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</si>
  <si>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</si>
  <si>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</si>
  <si>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</si>
  <si>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</si>
  <si>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</si>
  <si>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</si>
  <si>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</si>
  <si>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</si>
  <si>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</si>
  <si>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</si>
  <si>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</si>
  <si>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</si>
  <si>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</si>
  <si>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</si>
  <si>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</si>
  <si>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</si>
  <si>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</si>
  <si>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</si>
  <si>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</si>
  <si>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</si>
  <si>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</si>
  <si>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</si>
  <si>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</si>
  <si>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</si>
  <si>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</si>
  <si>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</si>
  <si>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</si>
  <si>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</si>
  <si>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</si>
  <si>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</si>
  <si>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</si>
  <si>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</si>
  <si>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</si>
  <si>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</si>
  <si>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</si>
  <si>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</si>
  <si>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</si>
  <si>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</si>
  <si>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</si>
  <si>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</si>
  <si>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</si>
  <si>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</si>
  <si>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</si>
  <si>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</si>
  <si>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</si>
  <si>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</si>
  <si>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</si>
  <si>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</si>
  <si>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</si>
  <si>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</si>
  <si>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</si>
  <si>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</si>
  <si>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</si>
  <si>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</si>
  <si>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</si>
  <si>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</si>
  <si>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</si>
  <si>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</si>
  <si>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</si>
  <si>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</si>
  <si>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</si>
  <si>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</si>
  <si>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</si>
  <si>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</si>
  <si>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</si>
  <si>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</si>
  <si>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</si>
  <si>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</si>
  <si>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</si>
  <si>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</si>
  <si>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</si>
  <si>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</si>
  <si>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</si>
  <si>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</si>
  <si>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</si>
  <si>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</si>
  <si>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</si>
  <si>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</si>
  <si>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</si>
  <si>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</si>
  <si>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</si>
  <si>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</si>
  <si>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</si>
  <si>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</si>
  <si>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</si>
  <si>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</si>
  <si>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</si>
  <si>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</si>
  <si>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</si>
  <si>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</si>
  <si>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</si>
  <si>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</si>
  <si>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</si>
  <si>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</si>
  <si>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</si>
  <si>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</si>
  <si>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</si>
  <si>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</si>
  <si>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</si>
  <si>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</si>
  <si>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</si>
  <si>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</si>
  <si>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</si>
  <si>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</si>
  <si>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</si>
  <si>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</si>
  <si>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</si>
  <si>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</si>
  <si>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</si>
  <si>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</si>
  <si>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</si>
  <si>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</si>
  <si>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</si>
  <si>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</si>
  <si>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</si>
  <si>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</si>
  <si>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</si>
  <si>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</si>
  <si>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</si>
  <si>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</si>
  <si>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</si>
  <si>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</si>
  <si>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</si>
  <si>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</si>
  <si>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</si>
  <si>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</si>
  <si>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</si>
  <si>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</si>
  <si>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</si>
  <si>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</si>
  <si>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</si>
  <si>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</si>
  <si>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</si>
  <si>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</si>
  <si>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</si>
  <si>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</si>
  <si>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</si>
  <si>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</si>
  <si>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</si>
  <si>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</si>
  <si>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</si>
  <si>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</si>
  <si>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</si>
  <si>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</si>
  <si>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</si>
  <si>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</si>
  <si>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</si>
  <si>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</si>
  <si>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</si>
  <si>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</si>
  <si>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</si>
  <si>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</si>
  <si>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</si>
  <si>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</si>
  <si>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</si>
  <si>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</si>
  <si>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</si>
  <si>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</si>
  <si>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</si>
  <si>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</si>
  <si>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</si>
  <si>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</si>
  <si>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</si>
  <si>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</si>
  <si>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</si>
  <si>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</si>
  <si>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</si>
  <si>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</si>
  <si>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</si>
  <si>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</si>
  <si>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</si>
  <si>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</si>
  <si>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</si>
  <si>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</si>
  <si>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</si>
  <si>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</si>
  <si>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</si>
  <si>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</si>
  <si>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</si>
  <si>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</si>
  <si>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</si>
  <si>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</si>
  <si>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</si>
  <si>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</si>
  <si>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</si>
  <si>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</si>
  <si>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</si>
  <si>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</si>
  <si>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</si>
  <si>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</si>
  <si>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</si>
  <si>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</si>
  <si>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</si>
  <si>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</si>
  <si>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</si>
  <si>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</si>
  <si>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</si>
  <si>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</si>
  <si>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</si>
  <si>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</si>
  <si>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</si>
  <si>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</si>
  <si>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</si>
  <si>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</si>
  <si>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</si>
  <si>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</si>
  <si>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</si>
  <si>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</si>
  <si>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</si>
  <si>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</si>
  <si>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</si>
  <si>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</si>
  <si>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</si>
  <si>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</si>
  <si>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</si>
  <si>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</si>
  <si>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</si>
  <si>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</si>
  <si>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</si>
  <si>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</si>
  <si>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</si>
  <si>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</si>
  <si>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</si>
  <si>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</si>
  <si>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</si>
  <si>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</si>
  <si>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</si>
  <si>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</si>
  <si>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</si>
  <si>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</si>
  <si>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</si>
  <si>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</si>
  <si>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</si>
  <si>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</si>
  <si>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</si>
  <si>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</si>
  <si>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</si>
  <si>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</si>
  <si>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</si>
  <si>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</si>
  <si>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</si>
  <si>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</si>
  <si>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</si>
  <si>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</si>
  <si>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</si>
  <si>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</si>
  <si>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</si>
  <si>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</si>
  <si>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</si>
  <si>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</si>
  <si>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</si>
  <si>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</si>
  <si>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</si>
  <si>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</si>
  <si>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</si>
  <si>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</si>
  <si>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</si>
  <si>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</si>
  <si>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</si>
  <si>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</si>
  <si>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</si>
  <si>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</si>
  <si>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</si>
  <si>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</si>
  <si>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</si>
  <si>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</si>
  <si>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</si>
  <si>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</si>
  <si>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</si>
  <si>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</si>
  <si>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</si>
  <si>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</si>
  <si>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</si>
  <si>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</si>
  <si>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</si>
  <si>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</si>
  <si>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</si>
  <si>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</si>
  <si>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</si>
  <si>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</si>
  <si>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</si>
  <si>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</si>
  <si>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</si>
  <si>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</si>
  <si>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</si>
  <si>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</si>
  <si>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</si>
  <si>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</si>
  <si>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</si>
  <si>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</si>
  <si>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</si>
  <si>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</si>
  <si>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</si>
  <si>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</si>
  <si>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</si>
  <si>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</si>
  <si>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</si>
  <si>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</si>
  <si>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</si>
  <si>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</si>
  <si>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</si>
  <si>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</si>
  <si>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</si>
  <si>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</si>
  <si>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</si>
  <si>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</si>
  <si>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</si>
  <si>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</si>
  <si>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</si>
  <si>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</si>
  <si>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</si>
  <si>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</si>
  <si>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</si>
  <si>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</si>
  <si>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</si>
  <si>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</si>
  <si>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</si>
  <si>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</si>
  <si>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</si>
  <si>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</si>
  <si>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</si>
  <si>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</si>
  <si>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</si>
  <si>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</si>
  <si>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</si>
  <si>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</si>
  <si>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</si>
  <si>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</si>
  <si>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</si>
  <si>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</si>
  <si>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</si>
  <si>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</si>
  <si>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</si>
  <si>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</si>
  <si>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</si>
  <si>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</si>
  <si>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</si>
  <si>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</si>
  <si>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</si>
  <si>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</si>
  <si>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</si>
  <si>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</si>
  <si>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</si>
  <si>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</si>
  <si>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</si>
  <si>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</si>
  <si>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</si>
  <si>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</si>
  <si>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</si>
  <si>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</si>
  <si>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</si>
  <si>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</si>
  <si>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</si>
  <si>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</si>
  <si>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</si>
  <si>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</si>
  <si>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</si>
  <si>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</si>
  <si>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</si>
  <si>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</si>
  <si>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</si>
  <si>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</si>
  <si>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</si>
  <si>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</si>
  <si>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</si>
  <si>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</si>
  <si>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</si>
  <si>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</si>
  <si>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</si>
  <si>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</si>
  <si>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</si>
  <si>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</si>
  <si>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</si>
  <si>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</si>
  <si>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</si>
  <si>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</si>
  <si>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</si>
  <si>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</si>
  <si>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</si>
  <si>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</si>
  <si>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</si>
  <si>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</si>
  <si>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</si>
  <si>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</si>
  <si>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</si>
  <si>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</si>
  <si>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</si>
  <si>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</si>
  <si>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</si>
  <si>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</si>
  <si>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</si>
  <si>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</si>
  <si>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</si>
  <si>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</si>
  <si>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</si>
  <si>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</si>
  <si>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</si>
  <si>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</si>
  <si>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</si>
  <si>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</si>
  <si>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</si>
  <si>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</si>
  <si>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</si>
  <si>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</si>
  <si>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</si>
  <si>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</si>
  <si>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</si>
  <si>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</si>
  <si>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</si>
  <si>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</si>
  <si>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</si>
  <si>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</si>
  <si>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</si>
  <si>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</si>
  <si>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</si>
  <si>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</si>
  <si>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</si>
  <si>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</si>
  <si>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</si>
  <si>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</si>
  <si>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</si>
  <si>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</si>
  <si>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</si>
  <si>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</si>
  <si>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</si>
  <si>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</si>
  <si>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</si>
  <si>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</si>
  <si>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</si>
  <si>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</si>
  <si>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</si>
  <si>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</si>
  <si>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</si>
  <si>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</si>
  <si>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</si>
  <si>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</si>
  <si>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</si>
  <si>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</si>
  <si>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</si>
  <si>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</si>
  <si>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</si>
  <si>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</si>
  <si>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</si>
  <si>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</si>
  <si>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</si>
  <si>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</si>
  <si>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</si>
  <si>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</si>
  <si>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</si>
  <si>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</si>
  <si>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</si>
  <si>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</si>
  <si>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</si>
  <si>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</si>
  <si>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</si>
  <si>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</si>
  <si>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</si>
  <si>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</si>
  <si>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</si>
  <si>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</si>
  <si>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</si>
  <si>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</si>
  <si>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</si>
  <si>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</si>
  <si>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</si>
  <si>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</si>
  <si>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</si>
  <si>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</si>
  <si>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</si>
  <si>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</si>
  <si>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</si>
  <si>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</si>
  <si>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</si>
  <si>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</si>
  <si>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</si>
  <si>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</si>
  <si>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</si>
  <si>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</si>
  <si>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</si>
  <si>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</si>
  <si>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</si>
  <si>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</si>
  <si>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</si>
  <si>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</si>
  <si>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</si>
  <si>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</si>
  <si>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</si>
  <si>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</si>
  <si>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</si>
  <si>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</si>
  <si>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</si>
  <si>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</si>
  <si>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</si>
  <si>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</si>
  <si>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</si>
  <si>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</si>
  <si>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</si>
  <si>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</si>
  <si>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</si>
  <si>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</si>
  <si>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</si>
  <si>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</si>
  <si>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</si>
  <si>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</si>
  <si>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</si>
  <si>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</si>
  <si>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</si>
  <si>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</si>
  <si>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</si>
  <si>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</si>
  <si>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</si>
  <si>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</si>
  <si>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</si>
  <si>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</si>
  <si>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</si>
  <si>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</si>
  <si>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</si>
  <si>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</si>
  <si>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</si>
  <si>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</si>
  <si>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</si>
  <si>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</si>
  <si>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</si>
  <si>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</si>
  <si>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</si>
  <si>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</si>
  <si>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</si>
  <si>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</si>
  <si>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</si>
  <si>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</si>
  <si>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</si>
  <si>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</si>
  <si>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</si>
  <si>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</si>
  <si>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</si>
  <si>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</si>
  <si>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</si>
  <si>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</si>
  <si>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</si>
  <si>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</si>
  <si>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</si>
  <si>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</si>
  <si>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</si>
  <si>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</si>
  <si>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</si>
  <si>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</si>
  <si>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</si>
  <si>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</si>
  <si>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</si>
  <si>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</si>
  <si>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</si>
  <si>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</si>
  <si>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</si>
  <si>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</si>
  <si>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</si>
  <si>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</si>
  <si>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</si>
  <si>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</si>
  <si>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</si>
  <si>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</si>
  <si>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</si>
  <si>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</si>
  <si>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</si>
  <si>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</si>
  <si>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</si>
  <si>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</si>
  <si>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</si>
  <si>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</si>
  <si>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</si>
  <si>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</si>
  <si>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</si>
  <si>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</si>
  <si>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</si>
  <si>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</si>
  <si>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</si>
  <si>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</si>
  <si>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</si>
  <si>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</si>
  <si>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</si>
  <si>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</si>
  <si>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</si>
  <si>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</si>
  <si>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</si>
  <si>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</si>
  <si>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</si>
  <si>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</si>
  <si>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</si>
  <si>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</si>
  <si>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</si>
  <si>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</si>
  <si>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</si>
  <si>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</si>
  <si>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</si>
  <si>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</si>
  <si>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</si>
  <si>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</si>
  <si>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</si>
  <si>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</si>
  <si>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</si>
  <si>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</si>
  <si>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</si>
  <si>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</si>
  <si>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</si>
  <si>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</si>
  <si>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</si>
  <si>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</si>
  <si>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</si>
  <si>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</si>
  <si>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</si>
  <si>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</si>
  <si>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</si>
  <si>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</si>
  <si>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</si>
  <si>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</si>
  <si>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</si>
  <si>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</si>
  <si>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</si>
  <si>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</si>
  <si>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</si>
  <si>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</si>
  <si>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</si>
  <si>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</si>
  <si>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</si>
  <si>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</si>
  <si>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</si>
  <si>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</si>
  <si>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</si>
  <si>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</si>
  <si>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</si>
  <si>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</si>
  <si>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</si>
  <si>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</si>
  <si>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</si>
  <si>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</si>
  <si>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</si>
  <si>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</si>
  <si>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</si>
  <si>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</si>
  <si>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</si>
  <si>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</si>
  <si>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</si>
  <si>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</si>
  <si>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</si>
  <si>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</si>
  <si>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</si>
  <si>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</si>
  <si>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</si>
  <si>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</si>
  <si>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</si>
  <si>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</si>
  <si>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</si>
  <si>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</si>
  <si>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</si>
  <si>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</si>
  <si>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</si>
  <si>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</si>
  <si>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</si>
  <si>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</si>
  <si>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</si>
  <si>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</si>
  <si>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</si>
  <si>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</si>
  <si>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</si>
  <si>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</si>
  <si>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</si>
  <si>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</si>
  <si>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</si>
  <si>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</si>
  <si>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</si>
  <si>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</si>
  <si>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</si>
  <si>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</si>
  <si>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</si>
  <si>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</si>
  <si>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</si>
  <si>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</si>
  <si>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</si>
  <si>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</si>
  <si>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</si>
  <si>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</si>
  <si>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</si>
  <si>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</si>
  <si>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</si>
  <si>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</si>
  <si>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</si>
  <si>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</si>
  <si>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</si>
  <si>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</si>
  <si>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</si>
  <si>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</si>
  <si>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</si>
  <si>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</si>
  <si>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</si>
  <si>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</si>
  <si>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</si>
  <si>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</si>
  <si>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</si>
  <si>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</si>
  <si>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</si>
  <si>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</si>
  <si>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</si>
  <si>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</si>
  <si>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</si>
  <si>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</si>
  <si>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</si>
  <si>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</si>
  <si>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</si>
  <si>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</si>
  <si>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</si>
  <si>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</si>
  <si>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</si>
  <si>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</si>
  <si>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</si>
  <si>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</si>
  <si>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</si>
  <si>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</si>
  <si>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</si>
  <si>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</si>
  <si>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</si>
  <si>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</si>
  <si>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</si>
  <si>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</si>
  <si>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</si>
  <si>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</si>
  <si>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</si>
  <si>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</si>
  <si>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</si>
  <si>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</si>
  <si>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</si>
  <si>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</si>
  <si>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</si>
  <si>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</si>
  <si>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</si>
  <si>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</si>
  <si>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</si>
  <si>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</si>
  <si>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</si>
  <si>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</si>
  <si>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</si>
  <si>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</si>
  <si>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</si>
  <si>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</si>
  <si>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</si>
  <si>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</si>
  <si>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</si>
  <si>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</si>
  <si>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</si>
  <si>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</si>
  <si>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</si>
  <si>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</si>
  <si>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</si>
  <si>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</si>
  <si>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</si>
  <si>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</si>
  <si>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</si>
  <si>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</si>
  <si>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</si>
  <si>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</si>
  <si>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</si>
  <si>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</si>
  <si>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</si>
  <si>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</si>
  <si>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</si>
  <si>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</si>
  <si>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</si>
  <si>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</si>
  <si>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</si>
  <si>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</si>
  <si>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</si>
  <si>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</si>
  <si>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</si>
  <si>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</si>
  <si>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</si>
  <si>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</si>
  <si>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</si>
  <si>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</si>
  <si>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</si>
  <si>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</si>
  <si>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</si>
  <si>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</si>
  <si>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</si>
  <si>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</si>
  <si>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</si>
  <si>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</si>
  <si>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</si>
  <si>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</si>
  <si>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</si>
  <si>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</si>
  <si>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</si>
  <si>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</si>
  <si>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</si>
  <si>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</si>
  <si>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</si>
  <si>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</si>
  <si>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</si>
  <si>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</si>
  <si>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</si>
  <si>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</si>
  <si>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</si>
  <si>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</si>
  <si>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</si>
  <si>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</si>
  <si>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</si>
  <si>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</si>
  <si>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</si>
  <si>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</si>
  <si>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</si>
  <si>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</si>
  <si>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</si>
  <si>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</si>
  <si>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</si>
  <si>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</si>
  <si>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</si>
  <si>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</si>
  <si>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</si>
  <si>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</si>
  <si>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</si>
  <si>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</si>
  <si>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</si>
  <si>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</si>
  <si>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</si>
  <si>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</si>
  <si>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</si>
  <si>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</si>
  <si>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</si>
  <si>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</si>
  <si>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</si>
  <si>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</si>
  <si>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</si>
  <si>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</si>
  <si>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</si>
  <si>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</si>
  <si>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</si>
  <si>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</si>
  <si>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</si>
  <si>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</si>
  <si>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</si>
  <si>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</si>
  <si>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</si>
  <si>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</si>
  <si>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</si>
  <si>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</si>
  <si>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</si>
  <si>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</si>
  <si>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</si>
  <si>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</si>
  <si>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</si>
  <si>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</si>
  <si>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</si>
  <si>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</si>
  <si>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</si>
  <si>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</si>
  <si>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</si>
  <si>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</si>
  <si>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</si>
  <si>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</si>
  <si>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</si>
  <si>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</si>
  <si>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</si>
  <si>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</si>
  <si>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</si>
  <si>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</si>
  <si>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</si>
  <si>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</si>
  <si>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</si>
  <si>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</si>
  <si>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</si>
  <si>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</si>
  <si>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</si>
  <si>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</si>
  <si>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</si>
  <si>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</si>
  <si>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</si>
  <si>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</si>
  <si>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</si>
  <si>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</si>
  <si>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</si>
  <si>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</si>
  <si>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</si>
  <si>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</si>
  <si>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</si>
  <si>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</si>
  <si>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</si>
  <si>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</si>
  <si>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</si>
  <si>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</si>
  <si>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</si>
  <si>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</si>
  <si>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</si>
  <si>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</si>
  <si>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</si>
  <si>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</si>
  <si>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</si>
  <si>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</si>
  <si>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</si>
  <si>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</si>
  <si>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</si>
  <si>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</si>
  <si>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</si>
  <si>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</si>
  <si>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</si>
  <si>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</si>
  <si>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</si>
  <si>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</si>
  <si>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</si>
  <si>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</si>
  <si>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</si>
  <si>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</si>
  <si>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</si>
  <si>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</si>
  <si>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</si>
  <si>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</si>
  <si>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</si>
  <si>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</si>
  <si>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</si>
  <si>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</si>
  <si>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</si>
  <si>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</si>
  <si>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</si>
  <si>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</si>
  <si>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</si>
  <si>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</si>
  <si>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</si>
  <si>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</si>
  <si>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</si>
  <si>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</si>
  <si>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</si>
  <si>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</si>
  <si>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</si>
  <si>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</si>
  <si>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</si>
  <si>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</si>
  <si>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</si>
  <si>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</si>
  <si>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</si>
  <si>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</si>
  <si>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</si>
  <si>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</si>
  <si>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</si>
  <si>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</si>
  <si>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</si>
  <si>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</si>
  <si>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</si>
  <si>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</si>
  <si>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</si>
  <si>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</si>
  <si>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</si>
  <si>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</si>
  <si>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</si>
  <si>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</si>
  <si>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</si>
  <si>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</si>
  <si>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</si>
  <si>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</si>
  <si>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</si>
  <si>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</si>
  <si>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</si>
  <si>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</si>
  <si>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</si>
  <si>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</si>
  <si>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</si>
  <si>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</si>
  <si>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</si>
  <si>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</si>
  <si>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</si>
  <si>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</si>
  <si>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</si>
  <si>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</si>
  <si>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</si>
  <si>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</si>
  <si>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</si>
  <si>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</si>
  <si>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</si>
  <si>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</si>
  <si>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</si>
  <si>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</si>
  <si>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</si>
  <si>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</si>
  <si>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</si>
  <si>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</si>
  <si>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</si>
  <si>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</si>
  <si>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</si>
  <si>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</si>
  <si>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</si>
  <si>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</si>
  <si>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</si>
  <si>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</si>
  <si>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</si>
  <si>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</si>
  <si>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</si>
  <si>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</si>
  <si>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</si>
  <si>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</si>
  <si>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</si>
  <si>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</si>
  <si>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</si>
  <si>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</si>
  <si>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</si>
  <si>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</si>
  <si>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</si>
  <si>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</si>
  <si>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</si>
  <si>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</si>
  <si>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</si>
  <si>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</si>
  <si>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</si>
  <si>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</si>
  <si>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</si>
  <si>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</si>
  <si>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</si>
  <si>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</si>
  <si>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</si>
  <si>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</si>
  <si>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</si>
  <si>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</si>
  <si>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</si>
  <si>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</si>
  <si>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</si>
  <si>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</si>
  <si>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</si>
  <si>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</si>
  <si>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</si>
  <si>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</si>
  <si>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</si>
  <si>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</si>
  <si>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</si>
  <si>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</si>
  <si>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</si>
  <si>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</si>
  <si>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</si>
  <si>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</si>
  <si>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</si>
  <si>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</si>
  <si>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</si>
  <si>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</si>
  <si>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</si>
  <si>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</si>
  <si>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</si>
  <si>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</si>
  <si>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</si>
  <si>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</si>
  <si>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</si>
  <si>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</si>
  <si>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</si>
  <si>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</si>
  <si>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</si>
  <si>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</si>
  <si>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</si>
  <si>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</si>
  <si>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</si>
  <si>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</si>
  <si>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</si>
  <si>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</si>
  <si>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</si>
  <si>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</si>
  <si>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</si>
  <si>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</si>
  <si>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</si>
  <si>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</si>
  <si>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</si>
  <si>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</si>
  <si>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</si>
  <si>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</si>
  <si>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</si>
  <si>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</si>
  <si>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</si>
  <si>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</si>
  <si>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</si>
  <si>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</si>
  <si>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</si>
  <si>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</si>
  <si>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</si>
  <si>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</si>
  <si>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</si>
  <si>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</si>
  <si>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</si>
  <si>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</si>
  <si>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</si>
  <si>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</si>
  <si>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</si>
  <si>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</si>
  <si>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</si>
  <si>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</si>
  <si>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</si>
  <si>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</si>
  <si>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</si>
  <si>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</si>
  <si>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</si>
  <si>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</si>
  <si>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</si>
  <si>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</si>
  <si>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</si>
  <si>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</si>
  <si>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</si>
  <si>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</si>
  <si>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</si>
  <si>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</si>
  <si>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</si>
  <si>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</si>
  <si>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</si>
  <si>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</si>
  <si>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</si>
  <si>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</si>
  <si>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</si>
  <si>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</si>
  <si>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</si>
  <si>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</si>
  <si>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</si>
  <si>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</si>
  <si>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</si>
  <si>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</si>
  <si>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</si>
  <si>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</si>
  <si>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</si>
  <si>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</si>
  <si>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</si>
  <si>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</si>
  <si>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</si>
  <si>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</si>
  <si>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</si>
  <si>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</si>
  <si>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</si>
  <si>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</si>
  <si>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</si>
  <si>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</si>
  <si>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</si>
  <si>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</si>
  <si>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</si>
  <si>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</si>
  <si>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</si>
  <si>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</si>
  <si>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</si>
  <si>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</si>
  <si>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</si>
  <si>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</si>
  <si>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</si>
  <si>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</si>
  <si>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</si>
  <si>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</si>
  <si>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</si>
  <si>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</si>
  <si>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</si>
  <si>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</si>
  <si>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</si>
  <si>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</si>
  <si>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</si>
  <si>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</si>
  <si>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</si>
  <si>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</si>
  <si>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</si>
  <si>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</si>
  <si>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</si>
  <si>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</si>
  <si>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</si>
  <si>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</si>
  <si>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</si>
  <si>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</si>
  <si>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</si>
  <si>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</si>
  <si>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</si>
  <si>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</si>
  <si>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</si>
  <si>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</si>
  <si>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</si>
  <si>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</si>
  <si>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</si>
  <si>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</si>
  <si>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</si>
  <si>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</si>
  <si>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</si>
  <si>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</si>
  <si>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</si>
  <si>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</si>
  <si>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</si>
  <si>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</si>
  <si>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</si>
  <si>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</si>
  <si>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</si>
  <si>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</si>
  <si>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</si>
  <si>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</si>
  <si>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</si>
  <si>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</si>
  <si>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</si>
  <si>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</si>
  <si>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</si>
  <si>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</si>
  <si>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</si>
  <si>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</si>
  <si>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</si>
  <si>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</si>
  <si>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</si>
  <si>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</si>
  <si>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</si>
  <si>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</si>
  <si>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</si>
  <si>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</si>
  <si>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</si>
  <si>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</si>
  <si>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</si>
  <si>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</si>
  <si>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</si>
  <si>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</si>
  <si>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</si>
  <si>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</si>
  <si>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</si>
  <si>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</si>
  <si>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</si>
  <si>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</si>
  <si>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</si>
  <si>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</si>
  <si>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</si>
  <si>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</si>
  <si>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</si>
  <si>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</si>
  <si>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</si>
  <si>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</si>
  <si>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</si>
  <si>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</si>
  <si>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</si>
  <si>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</si>
  <si>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</si>
  <si>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</si>
  <si>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</si>
  <si>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</si>
  <si>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</si>
  <si>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</si>
  <si>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</si>
  <si>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</si>
  <si>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</si>
  <si>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</si>
  <si>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</si>
  <si>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</si>
  <si>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</si>
  <si>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</si>
  <si>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</si>
  <si>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</si>
  <si>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</si>
  <si>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</si>
  <si>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</si>
  <si>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</si>
  <si>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</si>
  <si>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</si>
  <si>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</si>
  <si>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</si>
  <si>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</si>
  <si>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</si>
  <si>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</si>
  <si>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</si>
  <si>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</si>
  <si>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</si>
  <si>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</si>
  <si>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</si>
  <si>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</si>
  <si>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</si>
  <si>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</si>
  <si>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</si>
  <si>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</si>
  <si>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</si>
  <si>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</si>
  <si>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</si>
  <si>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</si>
  <si>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</si>
  <si>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</si>
  <si>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</si>
  <si>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</si>
  <si>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</si>
  <si>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</si>
  <si>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</si>
  <si>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</si>
  <si>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</si>
  <si>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</si>
  <si>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</si>
  <si>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</si>
  <si>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</si>
  <si>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</si>
  <si>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</si>
  <si>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</si>
  <si>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</si>
  <si>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</si>
  <si>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</si>
  <si>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</si>
  <si>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</si>
  <si>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</si>
  <si>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</si>
  <si>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</si>
  <si>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</si>
  <si>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</si>
  <si>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</si>
  <si>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</si>
  <si>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</si>
  <si>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</si>
  <si>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</si>
  <si>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</si>
  <si>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</si>
  <si>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</si>
  <si>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</si>
  <si>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</si>
  <si>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</si>
  <si>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</si>
  <si>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</si>
  <si>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</si>
  <si>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</si>
  <si>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</si>
  <si>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</si>
  <si>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</si>
  <si>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</si>
  <si>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</si>
  <si>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</si>
  <si>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</si>
  <si>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</si>
  <si>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</si>
  <si>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</si>
  <si>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</si>
  <si>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</si>
  <si>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</si>
  <si>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</si>
  <si>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</si>
  <si>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</si>
  <si>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</si>
  <si>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</si>
  <si>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</si>
  <si>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</si>
  <si>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</si>
  <si>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</si>
  <si>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</si>
  <si>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</si>
  <si>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</si>
  <si>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</si>
  <si>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</si>
  <si>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</si>
  <si>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</si>
  <si>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</si>
  <si>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</si>
  <si>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</si>
  <si>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</si>
  <si>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</si>
  <si>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</si>
  <si>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</si>
  <si>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</si>
  <si>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</si>
  <si>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</si>
  <si>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</si>
  <si>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</si>
  <si>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</si>
  <si>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</si>
  <si>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</si>
  <si>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</si>
  <si>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</si>
  <si>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</si>
  <si>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</si>
  <si>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</si>
  <si>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</si>
  <si>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</si>
  <si>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</si>
  <si>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</si>
  <si>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</si>
  <si>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</si>
  <si>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</si>
  <si>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</si>
  <si>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</si>
  <si>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</si>
  <si>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</si>
  <si>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</si>
  <si>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</si>
  <si>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</si>
  <si>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</si>
  <si>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</si>
  <si>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</si>
  <si>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</si>
  <si>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</si>
  <si>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</si>
  <si>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</si>
  <si>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</si>
  <si>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</si>
  <si>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</si>
  <si>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</si>
  <si>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</si>
  <si>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</si>
  <si>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</si>
  <si>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</si>
  <si>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</si>
  <si>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</si>
  <si>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</si>
  <si>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</si>
  <si>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</si>
  <si>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</si>
  <si>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</si>
  <si>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</si>
  <si>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</si>
  <si>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</si>
  <si>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</si>
  <si>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</si>
  <si>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</si>
  <si>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</si>
  <si>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</si>
  <si>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</si>
  <si>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</si>
  <si>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</si>
  <si>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</si>
  <si>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</si>
  <si>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</si>
  <si>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</si>
  <si>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</si>
  <si>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</si>
  <si>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</si>
  <si>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</si>
  <si>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</si>
  <si>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</si>
  <si>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</si>
  <si>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</si>
  <si>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</si>
  <si>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</si>
  <si>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</si>
  <si>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</si>
  <si>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</si>
  <si>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</si>
  <si>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</si>
  <si>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</si>
  <si>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</si>
  <si>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</si>
  <si>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</si>
  <si>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</si>
  <si>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</si>
  <si>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</si>
  <si>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</si>
  <si>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</si>
  <si>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</si>
  <si>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</si>
  <si>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</si>
  <si>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</si>
  <si>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</si>
  <si>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</si>
  <si>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</si>
  <si>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</si>
  <si>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</si>
  <si>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</si>
  <si>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</si>
  <si>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</si>
  <si>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</si>
  <si>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</si>
  <si>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</si>
  <si>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</si>
  <si>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</si>
  <si>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</si>
  <si>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</si>
  <si>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</si>
  <si>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</si>
  <si>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</si>
  <si>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</si>
  <si>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</si>
  <si>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</si>
  <si>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</si>
  <si>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</si>
  <si>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</si>
  <si>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</si>
  <si>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</si>
  <si>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</si>
  <si>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</si>
  <si>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</si>
  <si>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</si>
  <si>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</si>
  <si>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</si>
  <si>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</si>
  <si>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</si>
  <si>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</si>
  <si>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</si>
  <si>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</si>
  <si>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</si>
  <si>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</si>
  <si>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</si>
  <si>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</si>
  <si>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</si>
  <si>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</si>
  <si>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</si>
  <si>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</si>
  <si>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</si>
  <si>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</si>
  <si>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</si>
  <si>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</si>
  <si>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</si>
  <si>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</si>
  <si>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</si>
  <si>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</si>
  <si>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</si>
  <si>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</si>
  <si>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</si>
  <si>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</si>
  <si>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</si>
  <si>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</si>
  <si>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</si>
  <si>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</si>
  <si>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</si>
  <si>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</si>
  <si>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</si>
  <si>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</si>
  <si>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</si>
  <si>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</si>
  <si>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</si>
  <si>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</si>
  <si>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</si>
  <si>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</si>
  <si>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</si>
  <si>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</si>
  <si>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</si>
  <si>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</si>
  <si>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</si>
  <si>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</si>
  <si>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</si>
  <si>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</si>
  <si>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</si>
  <si>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</si>
  <si>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</si>
  <si>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</si>
  <si>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</si>
  <si>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</si>
  <si>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</si>
  <si>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</si>
  <si>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</si>
  <si>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</si>
  <si>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</si>
  <si>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</si>
  <si>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</si>
  <si>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</si>
  <si>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</si>
  <si>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</si>
  <si>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</si>
  <si>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</si>
  <si>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</si>
  <si>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</si>
  <si>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</si>
  <si>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</si>
  <si>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</si>
  <si>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</si>
  <si>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</si>
  <si>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</si>
  <si>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</si>
  <si>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</si>
  <si>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</si>
  <si>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</si>
  <si>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</si>
  <si>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</si>
  <si>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</si>
  <si>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</si>
  <si>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</si>
  <si>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</si>
  <si>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</si>
  <si>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</si>
  <si>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</si>
  <si>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</si>
  <si>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</si>
  <si>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</si>
  <si>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</si>
  <si>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</si>
  <si>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</si>
  <si>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</si>
  <si>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</si>
  <si>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</si>
  <si>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</si>
  <si>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</si>
  <si>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</si>
  <si>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</si>
  <si>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</si>
  <si>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</si>
  <si>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</si>
  <si>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</si>
  <si>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</si>
  <si>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</si>
  <si>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</si>
  <si>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</si>
  <si>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</si>
  <si>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</si>
  <si>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</si>
  <si>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</si>
  <si>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</si>
  <si>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</si>
  <si>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</si>
  <si>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</si>
  <si>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</si>
  <si>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</si>
  <si>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</si>
  <si>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</si>
  <si>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</si>
  <si>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</si>
  <si>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</si>
  <si>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</si>
  <si>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</si>
  <si>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</si>
  <si>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</si>
  <si>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</si>
  <si>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</si>
  <si>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</si>
  <si>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</si>
  <si>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</si>
  <si>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</si>
  <si>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</si>
  <si>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</si>
  <si>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</si>
  <si>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</si>
  <si>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</si>
  <si>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</si>
  <si>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</si>
  <si>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</si>
  <si>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</si>
  <si>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</si>
  <si>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</si>
  <si>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</si>
  <si>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</si>
  <si>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</si>
  <si>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</si>
  <si>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</si>
  <si>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</si>
  <si>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</si>
  <si>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</si>
  <si>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</si>
  <si>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</si>
  <si>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</si>
  <si>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</si>
  <si>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</si>
  <si>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</si>
  <si>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</si>
  <si>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</si>
  <si>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</si>
  <si>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</si>
  <si>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</si>
  <si>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</si>
  <si>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</si>
  <si>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</si>
  <si>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</si>
  <si>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</si>
  <si>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</si>
  <si>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</si>
  <si>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</si>
  <si>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</si>
  <si>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</si>
  <si>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</si>
  <si>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</si>
  <si>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</si>
  <si>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</si>
  <si>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</si>
  <si>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</si>
  <si>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</si>
  <si>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</si>
  <si>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</si>
  <si>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</si>
  <si>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</si>
  <si>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</si>
  <si>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</si>
  <si>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</si>
  <si>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</si>
  <si>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</si>
  <si>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</si>
  <si>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</si>
  <si>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</si>
  <si>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</si>
  <si>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</si>
  <si>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</si>
  <si>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</si>
  <si>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</si>
  <si>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</si>
  <si>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</si>
  <si>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</si>
  <si>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</si>
  <si>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</si>
  <si>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</si>
  <si>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</si>
  <si>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</si>
  <si>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</si>
  <si>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</si>
  <si>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</si>
  <si>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</si>
  <si>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</si>
  <si>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</si>
  <si>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</si>
  <si>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</si>
  <si>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</si>
  <si>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</si>
  <si>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</si>
  <si>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</si>
  <si>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</si>
  <si>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</si>
  <si>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</si>
  <si>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</si>
  <si>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</si>
  <si>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</si>
  <si>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</si>
  <si>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</si>
  <si>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</si>
  <si>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</si>
  <si>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</si>
  <si>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</si>
  <si>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</si>
  <si>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</si>
  <si>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</si>
  <si>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</si>
  <si>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</si>
  <si>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</si>
  <si>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</si>
  <si>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</si>
  <si>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</si>
  <si>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</si>
  <si>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</si>
  <si>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</si>
  <si>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</si>
  <si>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</si>
  <si>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</si>
  <si>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</si>
  <si>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</si>
  <si>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</si>
  <si>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</si>
  <si>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</si>
  <si>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</si>
  <si>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</si>
  <si>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</si>
  <si>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</si>
  <si>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</si>
  <si>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</si>
  <si>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</si>
  <si>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</si>
  <si>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</si>
  <si>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</si>
  <si>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</si>
  <si>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</si>
  <si>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</si>
  <si>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</si>
  <si>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</si>
  <si>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</si>
  <si>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</si>
  <si>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</si>
  <si>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</si>
  <si>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</si>
  <si>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</si>
  <si>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</si>
  <si>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</si>
  <si>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</si>
  <si>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</si>
  <si>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</si>
  <si>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</si>
  <si>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</si>
  <si>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</si>
  <si>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</si>
  <si>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</si>
  <si>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</si>
  <si>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</si>
  <si>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</si>
  <si>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</si>
  <si>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</si>
  <si>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</si>
  <si>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</si>
  <si>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</si>
  <si>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</si>
  <si>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</si>
  <si>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</si>
  <si>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</si>
  <si>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</si>
  <si>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</si>
  <si>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</si>
  <si>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</si>
  <si>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</si>
  <si>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</si>
  <si>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</si>
  <si>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</si>
  <si>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</si>
  <si>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</si>
  <si>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</si>
  <si>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</si>
  <si>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</si>
  <si>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</si>
  <si>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</si>
  <si>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</si>
  <si>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</si>
  <si>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</si>
  <si>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</si>
  <si>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</si>
  <si>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</si>
  <si>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</si>
  <si>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</si>
  <si>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</si>
  <si>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</si>
  <si>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</si>
  <si>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</si>
  <si>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</si>
  <si>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</si>
  <si>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</si>
  <si>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</si>
  <si>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</si>
  <si>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</si>
  <si>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</si>
  <si>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</si>
  <si>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</si>
  <si>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</si>
  <si>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</si>
  <si>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</si>
  <si>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</si>
  <si>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</si>
  <si>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</si>
  <si>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</si>
  <si>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</si>
  <si>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</si>
  <si>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</si>
  <si>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</si>
  <si>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</si>
  <si>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</si>
  <si>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</si>
  <si>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</si>
  <si>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</si>
  <si>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</si>
  <si>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</si>
  <si>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</si>
  <si>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</si>
  <si>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</si>
  <si>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</si>
  <si>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</si>
  <si>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</si>
  <si>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</si>
  <si>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</si>
  <si>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</si>
  <si>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</si>
  <si>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</si>
  <si>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</si>
  <si>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</si>
  <si>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</si>
  <si>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</si>
  <si>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</si>
  <si>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</si>
  <si>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</si>
  <si>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</si>
  <si>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</si>
  <si>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</si>
  <si>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</si>
  <si>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</si>
  <si>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</si>
  <si>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</si>
  <si>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</si>
  <si>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</si>
  <si>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</si>
  <si>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</si>
  <si>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</si>
  <si>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</si>
  <si>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</si>
  <si>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</si>
  <si>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</si>
  <si>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</si>
  <si>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</si>
  <si>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</si>
  <si>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</si>
  <si>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</si>
  <si>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</si>
  <si>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</si>
  <si>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</si>
  <si>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</si>
  <si>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</si>
  <si>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</si>
  <si>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</si>
  <si>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</si>
  <si>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</si>
  <si>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</si>
  <si>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</si>
  <si>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</si>
  <si>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</si>
  <si>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</si>
  <si>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</si>
  <si>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</si>
  <si>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</si>
  <si>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</si>
  <si>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</si>
  <si>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</si>
  <si>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</si>
  <si>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</si>
  <si>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</si>
  <si>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</si>
  <si>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</si>
  <si>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</si>
  <si>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</si>
  <si>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</si>
  <si>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</si>
  <si>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</si>
  <si>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</si>
  <si>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</si>
  <si>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</si>
  <si>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</si>
  <si>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</si>
  <si>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</si>
  <si>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</si>
  <si>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</si>
  <si>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</si>
  <si>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</si>
  <si>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</si>
  <si>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</si>
  <si>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</si>
  <si>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</si>
  <si>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</si>
  <si>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</si>
  <si>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</si>
  <si>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</si>
  <si>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</si>
  <si>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</si>
  <si>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</si>
  <si>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</si>
  <si>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</si>
  <si>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</si>
  <si>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</si>
  <si>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</si>
  <si>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</si>
  <si>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</si>
  <si>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</si>
  <si>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</si>
  <si>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</si>
  <si>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</si>
  <si>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</si>
  <si>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</si>
  <si>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</si>
  <si>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</si>
  <si>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</si>
  <si>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</si>
  <si>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</si>
  <si>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</si>
  <si>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</si>
  <si>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</si>
  <si>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</si>
  <si>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</si>
  <si>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</si>
  <si>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</si>
  <si>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</si>
  <si>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</si>
  <si>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</si>
  <si>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</si>
  <si>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</si>
  <si>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</si>
  <si>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</si>
  <si>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</si>
  <si>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</si>
  <si>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</si>
  <si>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</si>
  <si>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</si>
  <si>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</si>
  <si>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</si>
  <si>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</si>
  <si>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</si>
  <si>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</si>
  <si>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</si>
  <si>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</si>
  <si>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</si>
  <si>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</si>
  <si>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</si>
  <si>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</si>
  <si>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</si>
  <si>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</si>
  <si>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</si>
  <si>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</si>
  <si>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</si>
  <si>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</si>
  <si>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</si>
  <si>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</si>
  <si>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</si>
  <si>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</si>
  <si>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</si>
  <si>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</si>
  <si>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</si>
  <si>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</si>
  <si>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</si>
  <si>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</si>
  <si>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</si>
  <si>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</si>
  <si>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</si>
  <si>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</si>
  <si>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</si>
  <si>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</si>
  <si>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</si>
  <si>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</si>
  <si>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</si>
  <si>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</si>
  <si>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</si>
  <si>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</si>
  <si>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</si>
  <si>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</si>
  <si>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</si>
  <si>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</si>
  <si>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</si>
  <si>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</si>
  <si>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</si>
  <si>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</si>
  <si>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</si>
  <si>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</si>
  <si>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</si>
  <si>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</si>
  <si>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</si>
  <si>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</si>
  <si>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</si>
  <si>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</si>
  <si>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</si>
  <si>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</si>
  <si>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</si>
  <si>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</si>
  <si>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</si>
  <si>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</si>
  <si>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</si>
  <si>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</si>
  <si>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</si>
  <si>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</si>
  <si>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</si>
  <si>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</si>
  <si>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</si>
  <si>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</si>
  <si>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</si>
  <si>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</si>
  <si>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</si>
  <si>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</si>
  <si>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</si>
  <si>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</si>
  <si>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</si>
  <si>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</si>
  <si>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</si>
  <si>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</si>
  <si>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</si>
  <si>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</si>
  <si>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</si>
  <si>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</si>
  <si>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</si>
  <si>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</si>
  <si>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</si>
  <si>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</si>
  <si>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</si>
  <si>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</si>
  <si>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</si>
  <si>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</si>
  <si>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</si>
  <si>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</si>
  <si>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</si>
  <si>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</si>
  <si>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</si>
  <si>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</si>
  <si>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</si>
  <si>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</si>
  <si>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</si>
  <si>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</si>
  <si>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</si>
  <si>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</si>
  <si>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</si>
  <si>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</si>
  <si>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</si>
  <si>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</si>
  <si>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</si>
  <si>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</si>
  <si>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</si>
  <si>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</si>
  <si>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</si>
  <si>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</si>
  <si>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</si>
  <si>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</si>
  <si>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</si>
  <si>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</si>
  <si>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</si>
  <si>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</si>
  <si>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</si>
  <si>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</si>
  <si>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</si>
  <si>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</si>
  <si>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</si>
  <si>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</si>
  <si>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</si>
  <si>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</si>
  <si>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</si>
  <si>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</si>
  <si>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</si>
  <si>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</si>
  <si>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</si>
  <si>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</si>
  <si>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</si>
  <si>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</si>
  <si>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</si>
  <si>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</si>
  <si>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</si>
  <si>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</si>
  <si>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</si>
  <si>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</si>
  <si>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</si>
  <si>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</si>
  <si>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</si>
  <si>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</si>
  <si>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</si>
  <si>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</si>
  <si>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</si>
  <si>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</si>
  <si>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</si>
  <si>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</si>
  <si>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</si>
  <si>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</si>
  <si>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</si>
  <si>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</si>
  <si>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</si>
  <si>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</si>
  <si>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</si>
  <si>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</si>
  <si>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</si>
  <si>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</si>
  <si>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</si>
  <si>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</si>
  <si>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</si>
  <si>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</si>
  <si>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</si>
  <si>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</si>
  <si>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</si>
  <si>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</si>
  <si>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</si>
  <si>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</si>
  <si>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</si>
  <si>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</si>
  <si>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</si>
  <si>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</si>
  <si>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</si>
  <si>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</si>
  <si>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</si>
  <si>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</si>
  <si>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</si>
  <si>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</si>
  <si>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</si>
  <si>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</si>
  <si>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</si>
  <si>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</si>
  <si>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</si>
  <si>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</si>
  <si>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</si>
  <si>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</si>
  <si>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</si>
  <si>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</si>
  <si>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</si>
  <si>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</si>
  <si>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</si>
  <si>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</si>
  <si>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</si>
  <si>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</si>
  <si>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</si>
  <si>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</si>
  <si>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</si>
  <si>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</si>
  <si>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</si>
  <si>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</si>
  <si>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</si>
  <si>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</si>
  <si>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</si>
  <si>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</si>
  <si>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</si>
  <si>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</si>
  <si>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</si>
  <si>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</si>
  <si>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</si>
  <si>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</si>
  <si>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</si>
  <si>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</si>
  <si>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</si>
  <si>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</si>
  <si>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</si>
  <si>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</si>
  <si>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</si>
  <si>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</si>
  <si>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</si>
  <si>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</si>
  <si>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</si>
  <si>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</si>
  <si>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</si>
  <si>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</si>
  <si>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</si>
  <si>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</si>
  <si>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</si>
  <si>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</si>
  <si>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</si>
  <si>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</si>
  <si>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</si>
  <si>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</si>
  <si>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</si>
  <si>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</si>
  <si>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</si>
  <si>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</si>
  <si>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</si>
  <si>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</si>
  <si>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</si>
  <si>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</si>
  <si>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</si>
  <si>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</si>
  <si>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</si>
  <si>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</si>
  <si>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</si>
  <si>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</si>
  <si>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</si>
  <si>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</si>
  <si>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</si>
  <si>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</si>
  <si>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</si>
  <si>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</si>
  <si>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</si>
  <si>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</si>
  <si>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</si>
  <si>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</si>
  <si>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</si>
  <si>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</si>
  <si>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</si>
  <si>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</si>
  <si>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</si>
  <si>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</si>
  <si>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</si>
  <si>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</si>
  <si>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</si>
  <si>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</si>
  <si>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</si>
  <si>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</si>
  <si>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</si>
  <si>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</si>
  <si>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</si>
  <si>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</si>
  <si>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</si>
  <si>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</si>
  <si>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</si>
  <si>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</si>
  <si>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</si>
  <si>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</si>
  <si>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</si>
  <si>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</si>
  <si>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</si>
  <si>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</si>
  <si>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</si>
  <si>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</si>
  <si>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</si>
  <si>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</si>
  <si>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</si>
  <si>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</si>
  <si>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</si>
  <si>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</si>
  <si>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</si>
  <si>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</si>
  <si>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</si>
  <si>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</si>
  <si>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</si>
  <si>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</si>
  <si>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</si>
  <si>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</si>
  <si>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</si>
  <si>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</si>
  <si>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</si>
  <si>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</si>
  <si>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</si>
  <si>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</si>
  <si>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</si>
  <si>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</si>
  <si>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</si>
  <si>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</si>
  <si>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</si>
  <si>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</si>
  <si>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</si>
  <si>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</si>
  <si>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</si>
  <si>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</si>
  <si>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</si>
  <si>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</si>
  <si>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</si>
  <si>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</si>
  <si>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</si>
  <si>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</si>
  <si>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</si>
  <si>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</si>
  <si>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</si>
  <si>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</si>
  <si>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</si>
  <si>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</si>
  <si>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</si>
  <si>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</si>
  <si>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</si>
  <si>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</si>
  <si>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</si>
  <si>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</si>
  <si>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</si>
  <si>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</si>
  <si>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</si>
  <si>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</si>
  <si>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</si>
  <si>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</si>
  <si>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</si>
  <si>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</si>
  <si>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</si>
  <si>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</si>
  <si>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</si>
  <si>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</si>
  <si>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</si>
  <si>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</si>
  <si>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</si>
  <si>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</si>
  <si>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</si>
  <si>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</si>
  <si>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</si>
  <si>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</si>
  <si>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</si>
  <si>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</si>
  <si>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</si>
  <si>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</si>
  <si>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</si>
  <si>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</si>
  <si>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</si>
  <si>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</si>
  <si>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</si>
  <si>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</si>
  <si>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</si>
  <si>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</si>
  <si>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</si>
  <si>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</si>
  <si>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</si>
  <si>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</si>
  <si>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</si>
  <si>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</si>
  <si>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</si>
  <si>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</si>
  <si>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</si>
  <si>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</si>
  <si>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</si>
  <si>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</si>
  <si>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</si>
  <si>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</si>
  <si>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</si>
  <si>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</si>
  <si>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</si>
  <si>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</si>
  <si>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</si>
  <si>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</si>
  <si>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</si>
  <si>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</si>
  <si>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</si>
  <si>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</si>
  <si>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</si>
  <si>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</si>
  <si>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</si>
  <si>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</si>
  <si>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</si>
  <si>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</si>
  <si>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</si>
  <si>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</si>
  <si>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</si>
  <si>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</si>
  <si>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</si>
  <si>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</si>
  <si>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</si>
  <si>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</si>
  <si>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</si>
  <si>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</si>
  <si>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</si>
  <si>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</si>
  <si>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</si>
  <si>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</si>
  <si>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</si>
  <si>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</si>
  <si>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</si>
  <si>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</si>
  <si>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</si>
  <si>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</si>
  <si>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</si>
  <si>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</si>
  <si>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</si>
  <si>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</si>
  <si>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</si>
  <si>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</si>
  <si>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</si>
  <si>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</si>
  <si>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</si>
  <si>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</si>
  <si>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</si>
  <si>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</si>
  <si>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</si>
  <si>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</si>
  <si>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</si>
  <si>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</si>
  <si>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</si>
  <si>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</si>
  <si>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</si>
  <si>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</si>
  <si>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</si>
  <si>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</si>
  <si>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</si>
  <si>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</si>
  <si>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</si>
  <si>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</si>
  <si>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</si>
  <si>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</si>
  <si>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</si>
  <si>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</si>
  <si>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</si>
  <si>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</si>
  <si>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</si>
  <si>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</si>
  <si>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</si>
  <si>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</si>
  <si>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</si>
  <si>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</si>
  <si>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</si>
  <si>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</si>
  <si>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</si>
  <si>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</si>
  <si>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</si>
  <si>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</si>
  <si>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</si>
  <si>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</si>
  <si>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</si>
  <si>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</si>
  <si>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</si>
  <si>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</si>
  <si>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</si>
  <si>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</si>
  <si>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</si>
  <si>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</si>
  <si>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</si>
  <si>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</si>
  <si>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</si>
  <si>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</si>
  <si>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</si>
  <si>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</si>
  <si>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</si>
  <si>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</si>
  <si>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</si>
  <si>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</si>
  <si>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</si>
  <si>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</si>
  <si>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</si>
  <si>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</si>
  <si>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</si>
  <si>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</si>
  <si>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</si>
  <si>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</si>
  <si>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</si>
  <si>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</si>
  <si>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</si>
  <si>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</si>
  <si>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</si>
  <si>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</si>
  <si>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</si>
  <si>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</si>
  <si>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</si>
  <si>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</si>
  <si>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</si>
  <si>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</si>
  <si>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</si>
  <si>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</si>
  <si>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</si>
  <si>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</si>
  <si>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</si>
  <si>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</si>
  <si>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</si>
  <si>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</si>
  <si>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</si>
  <si>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</si>
  <si>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</si>
  <si>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</si>
  <si>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</si>
  <si>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</si>
  <si>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</si>
  <si>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</si>
  <si>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</si>
  <si>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</si>
  <si>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</si>
  <si>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</si>
  <si>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</si>
  <si>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</si>
  <si>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</si>
  <si>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</si>
  <si>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</si>
  <si>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</si>
  <si>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</si>
  <si>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</si>
  <si>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</si>
  <si>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</si>
  <si>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</si>
  <si>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</si>
  <si>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</si>
  <si>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</si>
  <si>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</si>
  <si>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</si>
  <si>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</si>
  <si>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</si>
  <si>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</si>
  <si>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</si>
  <si>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</si>
  <si>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</si>
  <si>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</si>
  <si>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</si>
  <si>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</si>
  <si>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</si>
  <si>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</si>
  <si>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</si>
  <si>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</si>
  <si>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</si>
  <si>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</si>
  <si>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</si>
  <si>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</si>
  <si>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</si>
  <si>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</si>
  <si>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</si>
  <si>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</si>
  <si>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</si>
  <si>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</si>
  <si>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</si>
  <si>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</si>
  <si>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</si>
  <si>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</si>
  <si>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</si>
  <si>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</si>
  <si>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</si>
  <si>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</si>
  <si>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</si>
  <si>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</si>
  <si>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</si>
  <si>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</si>
  <si>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</si>
  <si>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</si>
  <si>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</si>
  <si>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</si>
  <si>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</si>
  <si>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</si>
  <si>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</si>
  <si>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</si>
  <si>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</si>
  <si>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</si>
  <si>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</si>
  <si>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</si>
  <si>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</si>
  <si>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</si>
  <si>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</si>
  <si>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</si>
  <si>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</si>
  <si>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</si>
  <si>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</si>
  <si>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</si>
  <si>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</si>
  <si>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</si>
  <si>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</si>
  <si>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</si>
  <si>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</si>
  <si>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</si>
  <si>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</si>
  <si>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</si>
  <si>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</si>
  <si>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</si>
  <si>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</si>
  <si>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</si>
  <si>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</si>
  <si>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</si>
  <si>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</si>
  <si>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</si>
  <si>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</si>
  <si>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</si>
  <si>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</si>
  <si>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</si>
  <si>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</si>
  <si>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</si>
  <si>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</si>
  <si>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</si>
  <si>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</si>
  <si>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</si>
  <si>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</si>
  <si>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</si>
  <si>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</si>
  <si>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</si>
  <si>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</si>
  <si>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</si>
  <si>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</si>
  <si>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</si>
  <si>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</si>
  <si>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</si>
  <si>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</si>
  <si>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</si>
  <si>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</si>
  <si>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</si>
  <si>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</si>
  <si>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</si>
  <si>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</si>
  <si>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</si>
  <si>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</si>
  <si>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</si>
  <si>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</si>
  <si>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</si>
  <si>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</si>
  <si>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</si>
  <si>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</si>
  <si>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</si>
  <si>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</si>
  <si>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</si>
  <si>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</si>
  <si>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</si>
  <si>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</si>
  <si>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</si>
  <si>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</si>
  <si>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</si>
  <si>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</si>
  <si>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</si>
  <si>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</si>
  <si>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</si>
  <si>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</si>
  <si>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</si>
  <si>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</si>
  <si>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</si>
  <si>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</si>
  <si>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</si>
  <si>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</si>
  <si>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</si>
  <si>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</si>
  <si>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</si>
  <si>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</si>
  <si>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</si>
  <si>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</si>
  <si>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</si>
  <si>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</si>
  <si>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</si>
  <si>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</si>
  <si>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</si>
  <si>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</si>
  <si>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</si>
  <si>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</si>
  <si>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</si>
  <si>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</si>
  <si>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</si>
  <si>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</si>
  <si>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</si>
  <si>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</si>
  <si>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</si>
  <si>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</si>
  <si>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</si>
  <si>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</si>
  <si>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</si>
  <si>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</si>
  <si>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</si>
  <si>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</si>
  <si>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</si>
  <si>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</si>
  <si>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</si>
  <si>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</si>
  <si>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</si>
  <si>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</si>
  <si>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</si>
  <si>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</si>
  <si>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</si>
  <si>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</si>
  <si>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</si>
  <si>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</si>
  <si>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</si>
  <si>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</si>
  <si>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</si>
  <si>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</si>
  <si>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</si>
  <si>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</si>
  <si>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</si>
  <si>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</si>
  <si>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</si>
  <si>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</si>
  <si>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</si>
  <si>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</si>
  <si>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</si>
  <si>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</si>
  <si>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</si>
  <si>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</si>
  <si>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</si>
  <si>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</si>
  <si>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</si>
  <si>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</si>
  <si>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</si>
  <si>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</si>
  <si>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</si>
  <si>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</si>
  <si>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</si>
  <si>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</si>
  <si>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</si>
  <si>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</si>
  <si>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</si>
  <si>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</si>
  <si>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</si>
  <si>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</si>
  <si>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</si>
  <si>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</si>
  <si>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</si>
  <si>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</si>
  <si>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</si>
  <si>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</si>
  <si>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</si>
  <si>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</si>
  <si>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</si>
  <si>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</si>
  <si>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</si>
  <si>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</si>
  <si>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</si>
  <si>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</si>
  <si>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</si>
  <si>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</si>
  <si>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</si>
  <si>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</si>
  <si>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</si>
  <si>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</si>
  <si>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</si>
  <si>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</si>
  <si>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</si>
  <si>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</si>
  <si>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</si>
  <si>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</si>
  <si>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</si>
  <si>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</si>
  <si>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</si>
  <si>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</si>
  <si>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</si>
  <si>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</si>
  <si>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</si>
  <si>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</si>
  <si>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</si>
  <si>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</si>
  <si>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</si>
  <si>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</si>
  <si>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</si>
  <si>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</si>
  <si>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</si>
  <si>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</si>
  <si>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</si>
  <si>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</si>
  <si>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</si>
  <si>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</si>
  <si>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</si>
  <si>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</si>
  <si>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</si>
  <si>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</si>
  <si>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</si>
  <si>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</si>
  <si>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</si>
  <si>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</si>
  <si>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</si>
  <si>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</si>
  <si>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</si>
  <si>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</si>
  <si>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</si>
  <si>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</si>
  <si>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</si>
  <si>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</si>
  <si>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</si>
  <si>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</si>
  <si>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</si>
  <si>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</si>
  <si>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</si>
  <si>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</si>
  <si>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</si>
  <si>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</si>
  <si>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</si>
  <si>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</si>
  <si>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</si>
  <si>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</si>
  <si>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</si>
  <si>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</si>
  <si>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</si>
  <si>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</si>
  <si>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</si>
  <si>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</si>
  <si>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</si>
  <si>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</si>
  <si>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</si>
  <si>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</si>
  <si>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</si>
  <si>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</si>
  <si>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</si>
  <si>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</si>
  <si>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</si>
  <si>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</si>
  <si>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</si>
  <si>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</si>
  <si>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</si>
  <si>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</si>
  <si>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</si>
  <si>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</si>
  <si>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</si>
  <si>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</si>
  <si>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</si>
  <si>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</si>
  <si>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</si>
  <si>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</si>
  <si>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</si>
  <si>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</si>
  <si>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</si>
  <si>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</si>
  <si>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</si>
  <si>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</si>
  <si>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</si>
  <si>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</si>
  <si>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</si>
  <si>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</si>
  <si>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</si>
  <si>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</si>
  <si>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</si>
  <si>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</si>
  <si>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</si>
  <si>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</si>
  <si>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</si>
  <si>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</si>
  <si>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</si>
  <si>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</si>
  <si>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</si>
  <si>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</si>
  <si>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</si>
  <si>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</si>
  <si>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</si>
  <si>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</si>
  <si>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</si>
  <si>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</si>
  <si>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</si>
  <si>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</si>
  <si>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</si>
  <si>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</si>
  <si>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</si>
  <si>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</si>
  <si>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</si>
  <si>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</si>
  <si>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</si>
  <si>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</si>
  <si>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</si>
  <si>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</si>
  <si>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</si>
  <si>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</si>
  <si>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</si>
  <si>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</si>
  <si>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</si>
  <si>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</si>
  <si>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</si>
  <si>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</si>
  <si>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</si>
  <si>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</si>
  <si>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</si>
  <si>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</si>
  <si>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</si>
  <si>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</si>
  <si>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</si>
  <si>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</si>
  <si>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</si>
  <si>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</si>
  <si>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</si>
  <si>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</si>
  <si>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</si>
  <si>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</si>
  <si>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</si>
  <si>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</si>
  <si>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</si>
  <si>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</si>
  <si>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</si>
  <si>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</si>
  <si>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</si>
  <si>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</si>
  <si>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</si>
  <si>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</si>
  <si>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</si>
  <si>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</si>
  <si>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</si>
  <si>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</si>
  <si>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</si>
  <si>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</si>
  <si>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</si>
  <si>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</si>
  <si>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</si>
  <si>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</si>
  <si>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</si>
  <si>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</si>
  <si>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</si>
  <si>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</si>
  <si>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</si>
  <si>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</si>
  <si>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</si>
  <si>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</si>
  <si>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</si>
  <si>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</si>
  <si>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</si>
  <si>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</si>
  <si>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</si>
  <si>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</si>
  <si>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</si>
  <si>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</si>
  <si>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</si>
  <si>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</si>
  <si>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</si>
  <si>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</si>
  <si>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</si>
  <si>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</si>
  <si>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</si>
  <si>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</si>
  <si>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</si>
  <si>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</si>
  <si>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</si>
  <si>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</si>
  <si>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</si>
  <si>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</si>
  <si>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</si>
  <si>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</si>
  <si>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</si>
  <si>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</si>
  <si>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</si>
  <si>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</si>
  <si>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</si>
  <si>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</si>
  <si>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</si>
  <si>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</si>
  <si>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</si>
  <si>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</si>
  <si>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</si>
  <si>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</si>
  <si>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</si>
  <si>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</si>
  <si>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</si>
  <si>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</si>
  <si>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</si>
  <si>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</si>
  <si>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</si>
  <si>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</si>
  <si>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</si>
  <si>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</si>
  <si>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</si>
  <si>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</si>
  <si>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</si>
  <si>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</si>
  <si>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</si>
  <si>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</si>
  <si>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</si>
  <si>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</si>
  <si>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</si>
  <si>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</si>
  <si>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</si>
  <si>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</si>
  <si>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</si>
  <si>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</si>
  <si>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</si>
  <si>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</si>
  <si>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</si>
  <si>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</si>
  <si>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</si>
  <si>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</si>
  <si>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</si>
  <si>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</si>
  <si>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</si>
  <si>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</si>
  <si>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</si>
  <si>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</si>
  <si>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</si>
  <si>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</si>
  <si>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</si>
  <si>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</si>
  <si>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</si>
  <si>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</si>
  <si>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</si>
  <si>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</si>
  <si>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</si>
  <si>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</si>
  <si>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</si>
  <si>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</si>
  <si>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</si>
  <si>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</si>
  <si>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</si>
  <si>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</si>
  <si>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</si>
  <si>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</si>
  <si>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</si>
  <si>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</si>
  <si>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</si>
  <si>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</si>
  <si>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</si>
  <si>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</si>
  <si>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</si>
  <si>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</si>
  <si>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</si>
  <si>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</si>
  <si>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</si>
  <si>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</si>
  <si>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</si>
  <si>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</si>
  <si>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</si>
  <si>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</si>
  <si>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</si>
  <si>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</si>
  <si>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</si>
  <si>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</si>
  <si>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</si>
  <si>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</si>
  <si>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</si>
  <si>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</si>
  <si>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</si>
  <si>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</si>
  <si>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</si>
  <si>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</si>
  <si>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</si>
  <si>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</si>
  <si>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</si>
  <si>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</si>
  <si>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</si>
  <si>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</si>
  <si>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</si>
  <si>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</si>
  <si>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</si>
  <si>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</si>
  <si>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</si>
  <si>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</si>
  <si>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</si>
  <si>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</si>
  <si>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</si>
  <si>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</si>
  <si>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</si>
  <si>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</si>
  <si>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</si>
  <si>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</si>
  <si>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</si>
  <si>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</si>
  <si>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</si>
  <si>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</si>
  <si>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</si>
  <si>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</si>
  <si>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</si>
  <si>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</si>
  <si>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</si>
  <si>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</si>
  <si>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</si>
  <si>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</si>
  <si>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</si>
  <si>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</si>
  <si>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</si>
  <si>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</si>
  <si>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</si>
  <si>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</si>
  <si>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</si>
  <si>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</si>
  <si>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</si>
  <si>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</si>
  <si>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</si>
  <si>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</si>
  <si>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</si>
  <si>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</si>
  <si>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</si>
  <si>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</si>
  <si>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</si>
  <si>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</si>
  <si>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</si>
  <si>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</si>
  <si>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</si>
  <si>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</si>
  <si>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</si>
  <si>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</si>
  <si>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</si>
  <si>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</si>
  <si>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</si>
  <si>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</si>
  <si>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</si>
  <si>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</si>
  <si>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</si>
  <si>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</si>
  <si>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</si>
  <si>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</si>
  <si>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</si>
  <si>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</si>
  <si>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</si>
  <si>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</si>
  <si>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</si>
  <si>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</si>
  <si>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</si>
  <si>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</si>
  <si>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</si>
  <si>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</si>
  <si>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</si>
  <si>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</si>
  <si>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</si>
  <si>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</si>
  <si>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</si>
  <si>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</si>
  <si>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</si>
  <si>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</si>
  <si>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</si>
  <si>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</si>
  <si>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</si>
  <si>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</si>
  <si>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</si>
  <si>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</si>
  <si>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</si>
  <si>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</si>
  <si>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</si>
  <si>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</si>
  <si>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</si>
  <si>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</si>
  <si>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</si>
  <si>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</si>
  <si>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</si>
  <si>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</si>
  <si>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</si>
  <si>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</si>
  <si>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</si>
  <si>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</si>
  <si>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</si>
  <si>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</si>
  <si>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</si>
  <si>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</si>
  <si>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</si>
  <si>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</si>
  <si>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</si>
  <si>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</si>
  <si>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</si>
  <si>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</si>
  <si>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</si>
  <si>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</si>
  <si>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</si>
  <si>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</si>
  <si>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</si>
  <si>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</si>
  <si>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</si>
  <si>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</si>
  <si>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</si>
  <si>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</si>
  <si>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</si>
  <si>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</si>
  <si>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</si>
  <si>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</si>
  <si>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</si>
  <si>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</si>
  <si>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</si>
  <si>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</si>
  <si>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</si>
  <si>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</si>
  <si>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</si>
  <si>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</si>
  <si>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</si>
  <si>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</si>
  <si>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</si>
  <si>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</si>
  <si>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</si>
  <si>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</si>
  <si>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</si>
  <si>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</si>
  <si>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</si>
  <si>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</si>
  <si>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</si>
  <si>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</si>
  <si>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</si>
  <si>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</si>
  <si>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</si>
  <si>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</si>
  <si>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</si>
  <si>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</si>
  <si>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</si>
  <si>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</si>
  <si>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</si>
  <si>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</si>
  <si>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</si>
  <si>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</si>
  <si>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</si>
  <si>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</si>
  <si>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</si>
  <si>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</si>
  <si>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</si>
  <si>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</si>
  <si>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</si>
  <si>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</si>
  <si>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</si>
  <si>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</si>
  <si>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</si>
  <si>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</si>
  <si>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</si>
  <si>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</si>
  <si>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</si>
  <si>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</si>
  <si>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</si>
  <si>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</si>
  <si>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</si>
  <si>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</si>
  <si>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</si>
  <si>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</si>
  <si>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</si>
  <si>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</si>
  <si>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</si>
  <si>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</si>
  <si>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</si>
  <si>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</si>
  <si>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</si>
  <si>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</si>
  <si>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</si>
  <si>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</si>
  <si>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</si>
  <si>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</si>
  <si>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</si>
  <si>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</si>
  <si>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</si>
  <si>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</si>
  <si>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</si>
  <si>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</si>
  <si>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</si>
  <si>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</si>
  <si>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</si>
  <si>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</si>
  <si>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</si>
  <si>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</si>
  <si>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</si>
  <si>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</si>
  <si>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</si>
  <si>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</si>
  <si>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</si>
  <si>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</si>
  <si>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</si>
  <si>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</si>
  <si>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</si>
  <si>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</si>
  <si>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</si>
  <si>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</si>
  <si>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</si>
  <si>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</si>
  <si>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</si>
  <si>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</si>
  <si>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</si>
  <si>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</si>
  <si>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</si>
  <si>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</si>
  <si>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</si>
  <si>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</si>
  <si>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</si>
  <si>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</si>
  <si>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</si>
  <si>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</si>
  <si>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</si>
  <si>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</si>
  <si>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</si>
  <si>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</si>
  <si>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</si>
  <si>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</si>
  <si>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</si>
  <si>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</si>
  <si>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</si>
  <si>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</si>
  <si>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</si>
  <si>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</si>
  <si>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</si>
  <si>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</si>
  <si>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</si>
  <si>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</si>
  <si>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</si>
  <si>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</si>
  <si>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</si>
  <si>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</si>
  <si>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</si>
  <si>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</si>
  <si>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</si>
  <si>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</si>
  <si>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</si>
  <si>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</si>
  <si>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</si>
  <si>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</si>
  <si>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</si>
  <si>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</si>
  <si>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</si>
  <si>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</si>
  <si>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</si>
  <si>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</si>
  <si>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</si>
  <si>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</si>
  <si>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</si>
  <si>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</si>
  <si>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</si>
  <si>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</si>
  <si>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</si>
  <si>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</si>
  <si>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</si>
  <si>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</si>
  <si>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</si>
  <si>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</si>
  <si>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</si>
  <si>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</si>
  <si>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</si>
  <si>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</si>
  <si>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</si>
  <si>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</si>
  <si>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</si>
  <si>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</si>
  <si>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</si>
  <si>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</si>
  <si>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</si>
  <si>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</si>
  <si>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</si>
  <si>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</si>
  <si>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</si>
  <si>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</si>
  <si>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</si>
  <si>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</si>
  <si>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</si>
  <si>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</si>
  <si>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</si>
  <si>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</si>
  <si>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</si>
  <si>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</si>
  <si>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</si>
  <si>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</si>
  <si>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</si>
  <si>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</si>
  <si>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</si>
  <si>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</si>
  <si>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</si>
  <si>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</si>
  <si>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</si>
  <si>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</si>
  <si>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</si>
  <si>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</si>
  <si>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</si>
  <si>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</si>
  <si>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</si>
  <si>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</si>
  <si>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</si>
  <si>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</si>
  <si>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</si>
  <si>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</si>
  <si>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</si>
  <si>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</si>
  <si>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</si>
  <si>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</si>
  <si>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</si>
  <si>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</si>
  <si>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</si>
  <si>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</si>
  <si>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</si>
  <si>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</si>
  <si>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</si>
  <si>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</si>
  <si>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</si>
  <si>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</si>
  <si>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</si>
  <si>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</si>
  <si>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</si>
  <si>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</si>
  <si>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</si>
  <si>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</si>
  <si>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</si>
  <si>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</si>
  <si>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</si>
  <si>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</si>
  <si>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</si>
  <si>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</si>
  <si>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</si>
  <si>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</si>
  <si>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</si>
  <si>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</si>
  <si>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</si>
  <si>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</si>
  <si>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</si>
  <si>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</si>
  <si>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</si>
  <si>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</si>
  <si>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</si>
  <si>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</si>
  <si>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</si>
  <si>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</si>
  <si>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</si>
  <si>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</si>
  <si>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</si>
  <si>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</si>
  <si>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</si>
  <si>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</si>
  <si>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</si>
  <si>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</si>
  <si>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</si>
  <si>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</si>
  <si>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</si>
  <si>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</si>
  <si>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</si>
  <si>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</si>
  <si>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</si>
  <si>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</si>
  <si>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</si>
  <si>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</si>
  <si>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</si>
  <si>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</si>
  <si>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</si>
  <si>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</si>
  <si>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</si>
  <si>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</si>
  <si>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</si>
  <si>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</si>
  <si>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</si>
  <si>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</si>
  <si>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</si>
  <si>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</si>
  <si>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</si>
  <si>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</si>
  <si>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</si>
  <si>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</si>
  <si>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</si>
  <si>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</si>
  <si>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</si>
  <si>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</si>
  <si>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</si>
  <si>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</si>
  <si>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</si>
  <si>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</si>
  <si>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</si>
  <si>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</si>
  <si>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</si>
  <si>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</si>
  <si>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</si>
  <si>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</si>
  <si>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</si>
  <si>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</si>
  <si>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</si>
  <si>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</si>
  <si>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</si>
  <si>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</si>
  <si>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</si>
  <si>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</si>
  <si>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</si>
  <si>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</si>
  <si>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</si>
  <si>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</si>
  <si>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</si>
  <si>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</si>
  <si>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</si>
  <si>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</si>
  <si>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</si>
  <si>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</si>
  <si>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</si>
  <si>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</si>
  <si>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</si>
  <si>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</si>
  <si>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</si>
  <si>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</si>
  <si>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</si>
  <si>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</si>
  <si>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</si>
  <si>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</si>
  <si>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</si>
  <si>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</si>
  <si>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</si>
  <si>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</si>
  <si>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</si>
  <si>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</si>
  <si>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</si>
  <si>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</si>
  <si>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</si>
  <si>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</si>
  <si>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</si>
  <si>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</si>
  <si>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</si>
  <si>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</si>
  <si>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</si>
  <si>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</si>
  <si>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</si>
  <si>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</si>
  <si>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</si>
  <si>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</si>
  <si>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</si>
  <si>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</si>
  <si>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</si>
  <si>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</si>
  <si>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</si>
  <si>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</si>
  <si>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</si>
  <si>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</si>
  <si>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</si>
  <si>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</si>
  <si>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</si>
  <si>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</si>
  <si>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</si>
  <si>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</si>
  <si>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</si>
  <si>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</si>
  <si>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</si>
  <si>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</si>
  <si>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</si>
  <si>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</si>
  <si>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</si>
  <si>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</si>
  <si>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</si>
  <si>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</si>
  <si>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</si>
  <si>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</si>
  <si>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</si>
  <si>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</si>
  <si>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</si>
  <si>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</si>
  <si>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</si>
  <si>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</si>
  <si>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</si>
  <si>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</si>
  <si>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</si>
  <si>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</si>
  <si>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</si>
  <si>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</si>
  <si>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</si>
  <si>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</si>
  <si>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</si>
  <si>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</si>
  <si>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</si>
  <si>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</si>
  <si>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</si>
  <si>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</si>
  <si>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</si>
  <si>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</si>
  <si>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</si>
  <si>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</si>
  <si>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</si>
  <si>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</si>
  <si>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</si>
  <si>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</si>
  <si>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</si>
  <si>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</si>
  <si>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</si>
  <si>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</si>
  <si>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</si>
  <si>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</si>
  <si>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</si>
  <si>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</si>
  <si>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</si>
  <si>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</si>
  <si>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</si>
  <si>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</si>
  <si>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</si>
  <si>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</si>
  <si>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</si>
  <si>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</si>
  <si>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</si>
  <si>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</si>
  <si>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</si>
  <si>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</si>
  <si>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</si>
  <si>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</si>
  <si>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</si>
  <si>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</si>
  <si>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</si>
  <si>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</si>
  <si>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</si>
  <si>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</si>
  <si>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</si>
  <si>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</si>
  <si>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</si>
  <si>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</si>
  <si>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</si>
  <si>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</si>
  <si>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</si>
  <si>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</si>
  <si>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</si>
  <si>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</si>
  <si>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</si>
  <si>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</si>
  <si>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</si>
  <si>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</si>
  <si>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</si>
  <si>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</si>
  <si>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</si>
  <si>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</si>
  <si>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</si>
  <si>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</si>
  <si>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</si>
  <si>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</si>
  <si>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</si>
  <si>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</si>
  <si>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</si>
  <si>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</si>
  <si>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</si>
  <si>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</si>
  <si>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</si>
  <si>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</si>
  <si>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</si>
  <si>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</si>
  <si>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</si>
  <si>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</si>
  <si>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</si>
  <si>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</si>
  <si>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</si>
  <si>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</si>
  <si>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</si>
  <si>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</si>
  <si>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</si>
  <si>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</si>
  <si>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</si>
  <si>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</si>
  <si>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</si>
  <si>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</si>
  <si>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</si>
  <si>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</si>
  <si>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</si>
  <si>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</si>
  <si>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</si>
  <si>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</si>
  <si>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</si>
  <si>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</si>
  <si>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</si>
  <si>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</si>
  <si>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</si>
  <si>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</si>
  <si>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</si>
  <si>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</si>
  <si>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</si>
  <si>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</si>
  <si>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</si>
  <si>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</si>
  <si>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</si>
  <si>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</si>
  <si>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</si>
  <si>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</si>
  <si>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</si>
  <si>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</si>
  <si>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</si>
  <si>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</si>
  <si>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</si>
  <si>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</si>
  <si>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</si>
  <si>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</si>
  <si>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</si>
  <si>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</si>
  <si>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</si>
  <si>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</si>
  <si>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</si>
  <si>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</si>
  <si>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</si>
  <si>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</si>
  <si>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</si>
  <si>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</si>
  <si>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</si>
  <si>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</si>
  <si>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</si>
  <si>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</si>
  <si>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</si>
  <si>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</si>
  <si>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</si>
  <si>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</si>
  <si>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</si>
  <si>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</si>
  <si>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</si>
  <si>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</si>
  <si>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</si>
  <si>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</si>
  <si>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</si>
  <si>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</si>
  <si>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</si>
  <si>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</si>
  <si>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</si>
  <si>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</si>
  <si>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</si>
  <si>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</si>
  <si>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</si>
  <si>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</si>
  <si>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</si>
  <si>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</si>
  <si>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</si>
  <si>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</si>
  <si>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</si>
  <si>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</si>
  <si>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</si>
  <si>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</si>
  <si>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</si>
  <si>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</si>
  <si>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</si>
  <si>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</si>
  <si>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</si>
  <si>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</si>
  <si>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</si>
  <si>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</si>
  <si>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</si>
  <si>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</si>
  <si>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</si>
  <si>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</si>
  <si>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</si>
  <si>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</si>
  <si>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</si>
  <si>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</si>
  <si>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</si>
  <si>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</si>
  <si>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</si>
  <si>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</si>
  <si>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</si>
  <si>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</si>
  <si>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</si>
  <si>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</si>
  <si>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</si>
  <si>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</si>
  <si>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</si>
  <si>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</si>
  <si>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</si>
  <si>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</si>
  <si>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</si>
  <si>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</si>
  <si>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</si>
  <si>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</si>
  <si>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</si>
  <si>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</si>
  <si>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</si>
  <si>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</si>
  <si>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</si>
  <si>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</si>
  <si>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</si>
  <si>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</si>
  <si>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</si>
  <si>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</si>
  <si>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</si>
  <si>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</si>
  <si>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</si>
  <si>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</si>
  <si>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</si>
  <si>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</si>
  <si>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</si>
  <si>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</si>
  <si>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</si>
  <si>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</si>
  <si>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</si>
  <si>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</si>
  <si>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</si>
  <si>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</si>
  <si>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</si>
  <si>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</si>
  <si>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</si>
  <si>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</si>
  <si>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</si>
  <si>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</si>
  <si>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</si>
  <si>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</si>
  <si>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</si>
  <si>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</si>
  <si>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</si>
  <si>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</si>
  <si>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</si>
  <si>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</si>
  <si>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</si>
  <si>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</si>
  <si>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</si>
  <si>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</si>
  <si>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</si>
  <si>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</si>
  <si>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</si>
  <si>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</si>
  <si>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</si>
  <si>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</si>
  <si>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</si>
  <si>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</si>
  <si>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</si>
  <si>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</si>
  <si>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</si>
  <si>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</si>
  <si>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</si>
  <si>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</si>
  <si>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</si>
  <si>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</si>
  <si>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</si>
  <si>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</si>
  <si>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</si>
  <si>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</si>
  <si>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</si>
  <si>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</si>
  <si>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</si>
  <si>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</si>
  <si>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</si>
  <si>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</si>
  <si>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</si>
  <si>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</si>
  <si>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</si>
  <si>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</si>
  <si>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</si>
  <si>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</si>
  <si>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</si>
  <si>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</si>
  <si>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</si>
  <si>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</si>
  <si>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</si>
  <si>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</si>
  <si>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</si>
  <si>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</si>
  <si>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</si>
  <si>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</si>
  <si>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</si>
  <si>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</si>
  <si>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</si>
  <si>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</si>
  <si>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</si>
  <si>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</si>
  <si>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</si>
  <si>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</si>
  <si>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</si>
  <si>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</si>
  <si>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</si>
  <si>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</si>
  <si>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</si>
  <si>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</si>
  <si>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</si>
  <si>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</si>
  <si>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</si>
  <si>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</si>
  <si>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</si>
  <si>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</si>
  <si>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</si>
  <si>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</si>
  <si>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</si>
  <si>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</si>
  <si>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</si>
  <si>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</si>
  <si>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</si>
  <si>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</si>
  <si>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</si>
  <si>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</si>
  <si>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</si>
  <si>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</si>
  <si>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</si>
  <si>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</si>
  <si>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</si>
  <si>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</si>
  <si>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</si>
  <si>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</si>
  <si>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</si>
  <si>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</si>
  <si>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</si>
  <si>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</si>
  <si>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</si>
  <si>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</si>
  <si>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</si>
  <si>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</si>
  <si>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</si>
  <si>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</si>
  <si>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</si>
  <si>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</si>
  <si>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</si>
  <si>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</si>
  <si>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</si>
  <si>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</si>
  <si>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</si>
  <si>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</si>
  <si>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</si>
  <si>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</si>
  <si>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</si>
  <si>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</si>
  <si>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</si>
  <si>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</si>
  <si>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</si>
  <si>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</si>
  <si>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</si>
  <si>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</si>
  <si>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</si>
  <si>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</si>
  <si>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</si>
  <si>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</si>
  <si>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</si>
  <si>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</si>
  <si>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</si>
  <si>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</si>
  <si>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</si>
  <si>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</si>
  <si>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</si>
  <si>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</si>
  <si>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</si>
  <si>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</si>
  <si>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</si>
  <si>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</si>
  <si>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</si>
  <si>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</si>
  <si>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</si>
  <si>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</si>
  <si>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</si>
  <si>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</si>
  <si>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</si>
  <si>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</si>
  <si>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</si>
  <si>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</si>
  <si>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</si>
  <si>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</si>
  <si>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</si>
  <si>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</si>
  <si>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</si>
  <si>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</si>
  <si>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</si>
  <si>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</si>
  <si>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</si>
  <si>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</si>
  <si>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</si>
  <si>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</si>
  <si>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</si>
  <si>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</si>
  <si>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</si>
  <si>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</si>
  <si>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</si>
  <si>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</si>
  <si>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</si>
  <si>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</si>
  <si>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</si>
  <si>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</si>
  <si>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</si>
  <si>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</si>
  <si>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</si>
  <si>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</si>
  <si>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</si>
  <si>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</si>
  <si>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</si>
  <si>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</si>
  <si>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</si>
  <si>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</si>
  <si>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</si>
  <si>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</si>
  <si>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</si>
  <si>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</si>
  <si>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</si>
  <si>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</si>
  <si>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</si>
  <si>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</si>
  <si>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</si>
  <si>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</si>
  <si>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</si>
  <si>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</si>
  <si>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</si>
  <si>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</si>
  <si>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</si>
  <si>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</si>
  <si>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</si>
  <si>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</si>
  <si>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</si>
  <si>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</si>
  <si>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</si>
  <si>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</si>
  <si>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</si>
  <si>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</si>
  <si>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</si>
  <si>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</si>
  <si>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</si>
  <si>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</si>
  <si>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</si>
  <si>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</si>
  <si>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</si>
  <si>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</si>
  <si>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</si>
  <si>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</si>
  <si>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</si>
  <si>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</si>
  <si>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</si>
  <si>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</si>
  <si>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</si>
  <si>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</si>
  <si>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</si>
  <si>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</si>
  <si>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</si>
  <si>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</si>
  <si>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</si>
  <si>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</si>
  <si>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</si>
  <si>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</si>
  <si>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</si>
  <si>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</si>
  <si>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</si>
  <si>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</si>
  <si>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</si>
  <si>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</si>
  <si>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</si>
  <si>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</si>
  <si>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</si>
  <si>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</si>
  <si>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</si>
  <si>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</si>
  <si>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</si>
  <si>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</si>
  <si>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</si>
  <si>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</si>
  <si>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</si>
  <si>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</si>
  <si>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</si>
  <si>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</si>
  <si>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</si>
  <si>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</si>
  <si>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</si>
  <si>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</si>
  <si>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</si>
  <si>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</si>
  <si>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</si>
  <si>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</si>
  <si>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</si>
  <si>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</si>
  <si>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</si>
  <si>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</si>
  <si>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</si>
  <si>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</si>
  <si>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</si>
  <si>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</si>
  <si>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</si>
  <si>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</si>
  <si>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</si>
  <si>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</si>
  <si>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</si>
  <si>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</si>
  <si>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</si>
  <si>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</si>
  <si>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</si>
  <si>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</si>
  <si>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</si>
  <si>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</si>
  <si>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</si>
  <si>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</si>
  <si>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</si>
  <si>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</si>
  <si>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</si>
  <si>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</si>
  <si>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</si>
  <si>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</si>
  <si>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</si>
  <si>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</si>
  <si>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</si>
  <si>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</si>
  <si>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</si>
  <si>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</si>
  <si>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</si>
  <si>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</si>
  <si>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</si>
  <si>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</si>
  <si>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</si>
  <si>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</si>
  <si>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</si>
  <si>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</si>
  <si>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</si>
  <si>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</si>
  <si>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</si>
  <si>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</si>
  <si>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</si>
  <si>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</si>
  <si>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</si>
  <si>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</si>
  <si>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</si>
  <si>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</si>
  <si>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</si>
  <si>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</si>
  <si>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</si>
  <si>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</si>
  <si>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</si>
  <si>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</si>
  <si>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</si>
  <si>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</si>
  <si>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</si>
  <si>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</si>
  <si>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</si>
  <si>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</si>
  <si>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</si>
  <si>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</si>
  <si>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</si>
  <si>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</si>
  <si>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</si>
  <si>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</si>
  <si>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</si>
  <si>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</si>
  <si>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</si>
  <si>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</si>
  <si>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</si>
  <si>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</si>
  <si>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</si>
  <si>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</si>
  <si>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</si>
  <si>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</si>
  <si>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</si>
  <si>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</si>
  <si>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</si>
  <si>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</si>
  <si>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</si>
  <si>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</si>
  <si>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</si>
  <si>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</si>
  <si>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</si>
  <si>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</si>
  <si>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</si>
  <si>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</si>
  <si>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</si>
  <si>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</si>
  <si>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</si>
  <si>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</si>
  <si>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</si>
  <si>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</si>
  <si>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</si>
  <si>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</si>
  <si>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</si>
  <si>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</si>
  <si>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</si>
  <si>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</si>
  <si>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</si>
  <si>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</si>
  <si>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</si>
  <si>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</si>
  <si>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</si>
  <si>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</si>
  <si>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</si>
  <si>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</si>
  <si>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</si>
  <si>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</si>
  <si>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</si>
  <si>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</si>
  <si>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</si>
  <si>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</si>
  <si>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</si>
  <si>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</si>
  <si>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</si>
  <si>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</si>
  <si>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</si>
  <si>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</si>
  <si>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</si>
  <si>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</si>
  <si>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</si>
  <si>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</si>
  <si>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</si>
  <si>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</si>
  <si>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</si>
  <si>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</si>
  <si>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</si>
  <si>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</si>
  <si>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</si>
  <si>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</si>
  <si>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</si>
  <si>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</si>
  <si>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</si>
  <si>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</si>
  <si>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</si>
  <si>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</si>
  <si>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</si>
  <si>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</si>
  <si>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</si>
  <si>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</si>
  <si>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</si>
  <si>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</si>
  <si>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</si>
  <si>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</si>
  <si>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</si>
  <si>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</si>
  <si>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</si>
  <si>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</si>
  <si>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</si>
  <si>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</si>
  <si>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</si>
  <si>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</si>
  <si>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</si>
  <si>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</si>
  <si>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</si>
  <si>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</si>
  <si>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</si>
  <si>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</si>
  <si>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</si>
  <si>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</si>
  <si>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</si>
  <si>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</si>
  <si>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</si>
  <si>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</si>
  <si>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</si>
  <si>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</si>
  <si>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</si>
  <si>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</si>
  <si>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</si>
  <si>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</si>
  <si>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</si>
  <si>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</si>
  <si>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</si>
  <si>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</si>
  <si>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</si>
  <si>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</si>
  <si>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</si>
  <si>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</si>
  <si>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</si>
  <si>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</si>
  <si>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</si>
  <si>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</si>
  <si>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</si>
  <si>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</si>
  <si>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</si>
  <si>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</si>
  <si>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</si>
  <si>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</si>
  <si>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</si>
  <si>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</si>
  <si>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</si>
  <si>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</si>
  <si>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</si>
  <si>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</si>
  <si>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</si>
  <si>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</si>
  <si>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</si>
  <si>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</si>
  <si>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</si>
  <si>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</si>
  <si>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</si>
  <si>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</si>
  <si>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</si>
  <si>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</si>
  <si>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</si>
  <si>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</si>
  <si>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</si>
  <si>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</si>
  <si>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</si>
  <si>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</si>
  <si>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</si>
  <si>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</si>
  <si>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</si>
  <si>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</si>
  <si>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</si>
  <si>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</si>
  <si>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</si>
  <si>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</si>
  <si>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</si>
  <si>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</si>
  <si>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</si>
  <si>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</si>
  <si>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</si>
  <si>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</si>
  <si>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</si>
  <si>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</si>
  <si>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</si>
  <si>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</si>
  <si>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</si>
  <si>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</si>
  <si>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</si>
  <si>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</si>
  <si>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</si>
  <si>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</si>
  <si>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</si>
  <si>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</si>
  <si>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</si>
  <si>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</si>
  <si>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</si>
  <si>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</si>
  <si>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</si>
  <si>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</si>
  <si>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</si>
  <si>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</si>
  <si>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</si>
  <si>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</si>
  <si>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</si>
  <si>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</si>
  <si>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</si>
  <si>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</si>
  <si>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</si>
  <si>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</si>
  <si>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</si>
  <si>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</si>
  <si>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</si>
  <si>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</si>
  <si>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</si>
  <si>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</si>
  <si>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</si>
  <si>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</si>
  <si>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</si>
  <si>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</si>
  <si>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</si>
  <si>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</si>
  <si>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</si>
  <si>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</si>
  <si>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</si>
  <si>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</si>
  <si>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</si>
  <si>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</si>
  <si>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</si>
  <si>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</si>
  <si>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</si>
  <si>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</si>
  <si>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</si>
  <si>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</si>
  <si>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</si>
  <si>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</si>
  <si>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</si>
  <si>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</si>
  <si>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</si>
  <si>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</si>
  <si>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</si>
  <si>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</si>
  <si>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</si>
  <si>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</si>
  <si>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</si>
  <si>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</si>
  <si>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</si>
  <si>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</si>
  <si>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</si>
  <si>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</si>
  <si>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</si>
  <si>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</si>
  <si>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</si>
  <si>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</si>
  <si>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</si>
  <si>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</si>
  <si>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</si>
  <si>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</si>
  <si>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</si>
  <si>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</si>
  <si>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</si>
  <si>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</si>
  <si>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</si>
  <si>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</si>
  <si>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</si>
  <si>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</si>
  <si>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</si>
  <si>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</si>
  <si>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</si>
  <si>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</si>
  <si>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</si>
  <si>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</si>
  <si>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</si>
  <si>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</si>
  <si>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</si>
  <si>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</si>
  <si>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</si>
  <si>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</si>
  <si>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</si>
  <si>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</si>
  <si>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</si>
  <si>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</si>
  <si>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</si>
  <si>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</si>
  <si>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</si>
  <si>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</si>
  <si>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</si>
  <si>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</si>
  <si>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</si>
  <si>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</si>
  <si>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</si>
  <si>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</si>
  <si>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</si>
  <si>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</si>
  <si>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</si>
  <si>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</si>
  <si>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</si>
  <si>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</si>
  <si>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</si>
  <si>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</si>
  <si>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</si>
  <si>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</si>
  <si>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</si>
  <si>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</si>
  <si>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</si>
  <si>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</si>
  <si>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</si>
  <si>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</si>
  <si>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</si>
  <si>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</si>
  <si>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</si>
  <si>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</si>
  <si>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</si>
  <si>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</si>
  <si>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</si>
  <si>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</si>
  <si>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</si>
  <si>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</si>
  <si>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</si>
  <si>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</si>
  <si>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</si>
  <si>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</si>
  <si>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</si>
  <si>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</si>
  <si>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</si>
  <si>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</si>
  <si>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</si>
  <si>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</si>
  <si>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</si>
  <si>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</si>
  <si>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</si>
  <si>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</si>
  <si>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</si>
  <si>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</si>
  <si>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</si>
  <si>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</si>
  <si>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</si>
  <si>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</si>
  <si>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</si>
  <si>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</si>
  <si>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</si>
  <si>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</si>
  <si>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</si>
  <si>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</si>
  <si>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</si>
  <si>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</si>
  <si>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</si>
  <si>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</si>
  <si>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</si>
  <si>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</si>
  <si>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</si>
  <si>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</si>
  <si>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</si>
  <si>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</si>
  <si>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</si>
  <si>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</si>
  <si>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</si>
  <si>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</si>
  <si>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</si>
  <si>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</si>
  <si>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</si>
  <si>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</si>
  <si>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</si>
  <si>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</si>
  <si>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</si>
  <si>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</si>
  <si>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</si>
  <si>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</si>
  <si>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</si>
  <si>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</si>
  <si>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</si>
  <si>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</si>
  <si>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</si>
  <si>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</si>
  <si>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</si>
  <si>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</si>
  <si>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</si>
  <si>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</si>
  <si>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</si>
  <si>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</si>
  <si>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</si>
  <si>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</si>
  <si>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</si>
  <si>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</si>
  <si>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</si>
  <si>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</si>
  <si>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</si>
  <si>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</si>
  <si>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</si>
  <si>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</si>
  <si>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</si>
  <si>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</si>
  <si>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</si>
  <si>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</si>
  <si>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</si>
  <si>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</si>
  <si>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</si>
  <si>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</si>
  <si>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</si>
  <si>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</si>
  <si>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</si>
  <si>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</si>
  <si>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</si>
  <si>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</si>
  <si>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</si>
  <si>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</si>
  <si>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</si>
  <si>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</si>
  <si>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</si>
  <si>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</si>
  <si>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</si>
  <si>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</si>
  <si>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</si>
  <si>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</si>
  <si>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</si>
  <si>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</si>
  <si>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</si>
  <si>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</si>
  <si>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</si>
  <si>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</si>
  <si>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</si>
  <si>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</si>
  <si>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</si>
  <si>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</si>
  <si>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</si>
  <si>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</si>
  <si>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</si>
  <si>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</si>
  <si>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</si>
  <si>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</si>
  <si>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</si>
  <si>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</si>
  <si>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</si>
  <si>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</si>
  <si>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</si>
  <si>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</si>
  <si>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</si>
  <si>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</si>
  <si>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</si>
  <si>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</si>
  <si>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</si>
  <si>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</si>
  <si>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</si>
  <si>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</si>
  <si>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</si>
  <si>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</si>
  <si>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</si>
  <si>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</si>
  <si>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</si>
  <si>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</si>
  <si>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</si>
  <si>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</si>
  <si>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</si>
  <si>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</si>
  <si>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</si>
  <si>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</si>
  <si>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</si>
  <si>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</si>
  <si>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</si>
  <si>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</si>
  <si>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</si>
  <si>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</si>
  <si>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</si>
  <si>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</si>
  <si>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</si>
  <si>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</si>
  <si>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</si>
  <si>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</si>
  <si>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</si>
  <si>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</si>
  <si>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</si>
  <si>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</si>
  <si>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</si>
  <si>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</si>
  <si>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</si>
  <si>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</si>
  <si>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</si>
  <si>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</si>
  <si>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</si>
  <si>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</si>
  <si>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</si>
  <si>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</si>
  <si>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</si>
  <si>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</si>
  <si>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</si>
  <si>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</si>
  <si>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</si>
  <si>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</si>
  <si>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</si>
  <si>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</si>
  <si>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</si>
  <si>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</si>
  <si>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</si>
  <si>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</si>
  <si>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</si>
  <si>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</si>
  <si>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</si>
  <si>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</si>
  <si>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</si>
  <si>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</si>
  <si>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</si>
  <si>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</si>
  <si>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</si>
  <si>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</si>
  <si>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</si>
  <si>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</si>
  <si>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</si>
  <si>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</si>
  <si>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</si>
  <si>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</si>
  <si>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</si>
  <si>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</si>
  <si>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</si>
  <si>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</si>
  <si>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</si>
  <si>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</si>
  <si>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</si>
  <si>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</si>
  <si>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</si>
  <si>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</si>
  <si>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</si>
  <si>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</si>
  <si>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</si>
  <si>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</si>
  <si>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</si>
  <si>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</si>
  <si>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</si>
  <si>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</si>
  <si>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</si>
  <si>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</si>
  <si>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</si>
  <si>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</si>
  <si>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</si>
  <si>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</si>
  <si>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</si>
  <si>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</si>
  <si>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</si>
  <si>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</si>
  <si>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</si>
  <si>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</si>
  <si>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</si>
  <si>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</si>
  <si>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</si>
  <si>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</si>
  <si>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</si>
  <si>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</si>
  <si>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</si>
  <si>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</si>
  <si>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</si>
  <si>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</si>
  <si>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</si>
  <si>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</si>
  <si>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</si>
  <si>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</si>
  <si>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</si>
  <si>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</si>
  <si>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</si>
  <si>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</si>
  <si>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</si>
  <si>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</si>
  <si>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</si>
  <si>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</si>
  <si>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</si>
  <si>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</si>
  <si>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</si>
  <si>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</si>
  <si>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</si>
  <si>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</si>
  <si>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</si>
  <si>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</si>
  <si>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</si>
  <si>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</si>
  <si>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</si>
  <si>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</si>
  <si>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</si>
  <si>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</si>
  <si>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</si>
  <si>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</si>
  <si>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</si>
  <si>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</si>
  <si>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</si>
  <si>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</si>
  <si>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</si>
  <si>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</si>
  <si>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</si>
  <si>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</si>
  <si>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</si>
  <si>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</si>
  <si>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</si>
  <si>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</si>
  <si>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</si>
  <si>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</si>
  <si>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</si>
  <si>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</si>
  <si>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</si>
  <si>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</si>
  <si>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</si>
  <si>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</si>
  <si>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</si>
  <si>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</si>
  <si>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</si>
  <si>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</si>
  <si>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</si>
  <si>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</si>
  <si>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</si>
  <si>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</si>
  <si>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</si>
  <si>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</si>
  <si>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</si>
  <si>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</si>
  <si>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</si>
  <si>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</si>
  <si>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</si>
  <si>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</si>
  <si>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</si>
  <si>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</si>
  <si>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</si>
  <si>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</si>
  <si>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</si>
  <si>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</si>
  <si>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</si>
  <si>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</si>
  <si>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</si>
  <si>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</si>
  <si>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</si>
  <si>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</si>
  <si>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</si>
  <si>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</si>
  <si>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</si>
  <si>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</si>
  <si>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</si>
  <si>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</si>
  <si>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</si>
  <si>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</si>
  <si>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</si>
  <si>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</si>
  <si>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</si>
  <si>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</si>
  <si>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</si>
  <si>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</si>
  <si>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</si>
  <si>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</si>
  <si>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</si>
  <si>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</si>
  <si>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</si>
  <si>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</si>
  <si>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</si>
  <si>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</si>
  <si>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</si>
  <si>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</si>
  <si>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</si>
  <si>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</si>
  <si>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</si>
  <si>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</si>
  <si>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</si>
  <si>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</si>
  <si>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</si>
  <si>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</si>
  <si>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</si>
  <si>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</si>
  <si>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</si>
  <si>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</si>
  <si>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</si>
  <si>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</si>
  <si>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</si>
  <si>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</si>
  <si>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</si>
  <si>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</si>
  <si>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</si>
  <si>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</si>
  <si>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</si>
  <si>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</si>
  <si>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</si>
  <si>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</si>
  <si>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</si>
  <si>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</si>
  <si>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</si>
  <si>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</si>
  <si>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</si>
  <si>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</si>
  <si>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</si>
  <si>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</si>
  <si>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</si>
  <si>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</si>
  <si>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</si>
  <si>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</si>
  <si>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</si>
  <si>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</si>
  <si>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</si>
  <si>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</si>
  <si>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</si>
  <si>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</si>
  <si>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</si>
  <si>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</si>
  <si>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</si>
  <si>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</si>
  <si>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</si>
  <si>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</si>
  <si>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</si>
  <si>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</si>
  <si>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</si>
  <si>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</si>
  <si>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</si>
  <si>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</si>
  <si>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</si>
  <si>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</si>
  <si>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</si>
  <si>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</si>
  <si>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</si>
  <si>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</si>
  <si>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</si>
  <si>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</si>
  <si>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</si>
  <si>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</si>
  <si>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</si>
  <si>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</si>
  <si>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</si>
  <si>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</si>
  <si>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</si>
  <si>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</si>
  <si>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</si>
  <si>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</si>
  <si>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</si>
  <si>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</si>
  <si>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</si>
  <si>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</si>
  <si>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</si>
  <si>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</si>
  <si>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</si>
  <si>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</si>
  <si>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</si>
  <si>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</si>
  <si>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</si>
  <si>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</si>
  <si>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</si>
  <si>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</si>
  <si>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</si>
  <si>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</si>
  <si>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</si>
  <si>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</si>
  <si>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</si>
  <si>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</si>
  <si>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</si>
  <si>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</si>
  <si>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</si>
  <si>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</si>
  <si>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</si>
  <si>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</si>
  <si>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</si>
  <si>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</si>
  <si>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</si>
  <si>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</si>
  <si>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</si>
  <si>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</si>
  <si>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</si>
  <si>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</si>
  <si>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</si>
  <si>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</si>
  <si>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</si>
  <si>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</si>
  <si>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</si>
  <si>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</si>
  <si>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</si>
  <si>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</si>
  <si>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</si>
  <si>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</si>
  <si>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</si>
  <si>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</si>
  <si>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</si>
  <si>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</si>
  <si>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</si>
  <si>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</si>
  <si>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</si>
  <si>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</si>
  <si>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</si>
  <si>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</si>
  <si>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</si>
  <si>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</si>
  <si>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</si>
  <si>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</si>
  <si>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</si>
  <si>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</si>
  <si>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</si>
  <si>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</si>
  <si>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</si>
  <si>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</si>
  <si>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</si>
  <si>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</si>
  <si>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</si>
  <si>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</si>
  <si>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</si>
  <si>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</si>
  <si>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</si>
  <si>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</si>
  <si>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</si>
  <si>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</si>
  <si>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</si>
  <si>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</si>
  <si>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</si>
  <si>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</si>
  <si>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</si>
  <si>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</si>
  <si>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</si>
  <si>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</si>
  <si>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</si>
  <si>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</si>
  <si>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</si>
  <si>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</si>
  <si>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</si>
  <si>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</si>
  <si>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</si>
  <si>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</si>
  <si>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</si>
  <si>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</si>
  <si>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</si>
  <si>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</si>
  <si>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</si>
  <si>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</si>
  <si>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</si>
  <si>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</si>
  <si>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</si>
  <si>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</si>
  <si>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</si>
  <si>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</si>
  <si>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</si>
  <si>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</si>
  <si>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</si>
  <si>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</si>
  <si>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</si>
  <si>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</si>
  <si>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</si>
  <si>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</si>
  <si>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</si>
  <si>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</si>
  <si>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</si>
  <si>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</si>
  <si>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</si>
  <si>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</si>
  <si>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</si>
  <si>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</si>
  <si>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</si>
  <si>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</si>
  <si>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</si>
  <si>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</si>
  <si>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</si>
  <si>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</si>
  <si>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</si>
  <si>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</si>
  <si>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</si>
  <si>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</si>
  <si>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</si>
  <si>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</si>
  <si>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</si>
  <si>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</si>
  <si>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</si>
  <si>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</si>
  <si>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</si>
  <si>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</si>
  <si>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</si>
  <si>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</si>
  <si>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</si>
  <si>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</si>
  <si>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</si>
  <si>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</si>
  <si>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</si>
  <si>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</si>
  <si>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</si>
  <si>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</si>
  <si>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</si>
  <si>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</si>
  <si>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</si>
  <si>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</si>
  <si>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</si>
  <si>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</si>
  <si>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</si>
  <si>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</si>
  <si>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</si>
  <si>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</si>
  <si>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</si>
  <si>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</si>
  <si>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</si>
  <si>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</si>
  <si>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</si>
  <si>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</si>
  <si>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</si>
  <si>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</si>
  <si>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</si>
  <si>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</si>
  <si>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</si>
  <si>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</si>
  <si>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</si>
  <si>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</si>
  <si>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</si>
  <si>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</si>
  <si>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</si>
  <si>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</si>
  <si>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</si>
  <si>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</si>
  <si>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</si>
  <si>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</si>
  <si>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</si>
  <si>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</si>
  <si>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</si>
  <si>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</si>
  <si>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</si>
  <si>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</si>
  <si>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</si>
  <si>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</si>
  <si>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</si>
  <si>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</si>
  <si>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</si>
  <si>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</si>
  <si>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</si>
  <si>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</si>
  <si>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</si>
  <si>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</si>
  <si>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</si>
  <si>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</si>
  <si>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</si>
  <si>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</si>
  <si>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</si>
  <si>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</si>
  <si>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</si>
  <si>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</si>
  <si>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</si>
  <si>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</si>
  <si>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</si>
  <si>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</si>
  <si>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</si>
  <si>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</si>
  <si>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</si>
  <si>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</si>
  <si>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</si>
  <si>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</si>
  <si>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</si>
  <si>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</si>
  <si>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</si>
  <si>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</si>
  <si>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</si>
  <si>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</si>
  <si>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</si>
  <si>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</si>
  <si>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</si>
  <si>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</si>
  <si>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</si>
  <si>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</si>
  <si>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</si>
  <si>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</si>
  <si>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</si>
  <si>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</si>
  <si>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</si>
  <si>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</si>
  <si>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</si>
  <si>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</si>
  <si>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</si>
  <si>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</si>
  <si>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</si>
  <si>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</si>
  <si>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</si>
  <si>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</si>
  <si>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</si>
  <si>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</si>
  <si>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</si>
  <si>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</si>
  <si>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</si>
  <si>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</si>
  <si>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</si>
  <si>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</si>
  <si>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</si>
  <si>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</si>
  <si>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</si>
  <si>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</si>
  <si>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</si>
  <si>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</si>
  <si>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</si>
  <si>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</si>
  <si>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</si>
  <si>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</si>
  <si>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</si>
  <si>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</si>
  <si>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</si>
  <si>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</si>
  <si>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</si>
  <si>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</si>
  <si>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</si>
  <si>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</si>
  <si>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</si>
  <si>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</si>
  <si>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</si>
  <si>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</si>
  <si>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</si>
  <si>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</si>
  <si>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</si>
  <si>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</si>
  <si>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</si>
  <si>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</si>
  <si>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</si>
  <si>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</si>
  <si>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</si>
  <si>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</si>
  <si>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</si>
  <si>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</si>
  <si>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</si>
  <si>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</si>
  <si>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</si>
  <si>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</si>
  <si>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</si>
  <si>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</si>
  <si>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</si>
  <si>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</si>
  <si>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</si>
  <si>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</si>
  <si>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</si>
  <si>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</si>
  <si>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</si>
  <si>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</si>
  <si>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</si>
  <si>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</si>
  <si>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</si>
  <si>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</si>
  <si>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</si>
  <si>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</si>
  <si>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</si>
  <si>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</si>
  <si>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</si>
  <si>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</si>
  <si>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</si>
  <si>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</si>
  <si>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</si>
  <si>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</si>
  <si>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</si>
  <si>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</si>
  <si>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</si>
  <si>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</si>
  <si>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</si>
  <si>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</si>
  <si>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</si>
  <si>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</si>
  <si>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</si>
  <si>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</si>
  <si>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</si>
  <si>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</si>
  <si>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</si>
  <si>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</si>
  <si>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</si>
  <si>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</si>
  <si>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</si>
  <si>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</si>
  <si>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</si>
  <si>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</si>
  <si>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</si>
  <si>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</si>
  <si>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</si>
  <si>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</si>
  <si>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</si>
  <si>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</si>
  <si>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</si>
  <si>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</si>
  <si>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</si>
  <si>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</si>
  <si>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</si>
  <si>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</si>
  <si>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</si>
  <si>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</si>
  <si>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</si>
  <si>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</si>
  <si>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</si>
  <si>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</si>
  <si>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</si>
  <si>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</si>
  <si>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</si>
  <si>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</si>
  <si>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</si>
  <si>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</si>
  <si>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</si>
  <si>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</si>
  <si>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</si>
  <si>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</si>
  <si>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</si>
  <si>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</si>
  <si>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</si>
  <si>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</si>
  <si>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</si>
  <si>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</si>
  <si>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</si>
  <si>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</si>
  <si>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</si>
  <si>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</si>
  <si>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</si>
  <si>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</si>
  <si>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</si>
  <si>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</si>
  <si>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</si>
  <si>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</si>
  <si>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</si>
  <si>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</si>
  <si>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</si>
  <si>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</si>
  <si>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</si>
  <si>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</si>
  <si>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</si>
  <si>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</si>
  <si>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</si>
  <si>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</si>
  <si>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</si>
  <si>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</si>
  <si>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</si>
  <si>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</si>
  <si>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</si>
  <si>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</si>
  <si>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</si>
  <si>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</si>
  <si>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</si>
  <si>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</si>
  <si>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</si>
  <si>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</si>
  <si>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</si>
  <si>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</si>
  <si>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</si>
  <si>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</si>
  <si>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</si>
  <si>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</si>
  <si>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</si>
  <si>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</si>
  <si>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</si>
  <si>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</si>
  <si>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</si>
  <si>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</si>
  <si>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</si>
  <si>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</si>
  <si>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</si>
  <si>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</si>
  <si>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</si>
  <si>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</si>
  <si>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</si>
  <si>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</si>
  <si>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</si>
  <si>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</si>
  <si>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</si>
  <si>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</si>
  <si>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</si>
  <si>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</si>
  <si>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</si>
  <si>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</si>
  <si>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</si>
  <si>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</si>
  <si>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</si>
  <si>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</si>
  <si>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</si>
  <si>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</si>
  <si>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</si>
  <si>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</si>
  <si>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</si>
  <si>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</si>
  <si>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</si>
  <si>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</si>
  <si>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</si>
  <si>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</si>
  <si>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</si>
  <si>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</si>
  <si>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</si>
  <si>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</si>
  <si>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</si>
  <si>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</si>
  <si>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</si>
  <si>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</si>
  <si>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</si>
  <si>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</si>
  <si>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</si>
  <si>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</si>
  <si>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</si>
  <si>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</si>
  <si>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</si>
  <si>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</si>
  <si>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</si>
  <si>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</si>
  <si>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</si>
  <si>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</si>
  <si>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</si>
  <si>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</si>
  <si>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</si>
  <si>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</si>
  <si>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</si>
  <si>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</si>
  <si>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</si>
  <si>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</si>
  <si>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</si>
  <si>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</si>
  <si>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</si>
  <si>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</si>
  <si>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</si>
  <si>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</si>
  <si>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</si>
  <si>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</si>
  <si>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</si>
  <si>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</si>
  <si>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</si>
  <si>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</si>
  <si>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</si>
  <si>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</si>
  <si>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</si>
  <si>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</si>
  <si>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</si>
  <si>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</si>
  <si>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</si>
  <si>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</si>
  <si>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</si>
  <si>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</si>
  <si>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</si>
  <si>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</si>
  <si>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</si>
  <si>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</si>
  <si>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</si>
  <si>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</si>
  <si>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</si>
  <si>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</si>
  <si>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</si>
  <si>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</si>
  <si>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</si>
  <si>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</si>
  <si>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</si>
  <si>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</si>
  <si>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</si>
  <si>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</si>
  <si>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</si>
  <si>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</si>
  <si>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</si>
  <si>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</si>
  <si>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</si>
  <si>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</si>
  <si>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</si>
  <si>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</si>
  <si>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</si>
  <si>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</si>
  <si>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</si>
  <si>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</si>
  <si>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</si>
  <si>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</si>
  <si>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</si>
  <si>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</si>
  <si>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</si>
  <si>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</si>
  <si>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</si>
  <si>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</si>
  <si>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</si>
  <si>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</si>
  <si>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</si>
  <si>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</si>
  <si>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</si>
  <si>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</si>
  <si>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</si>
  <si>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</si>
  <si>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</si>
  <si>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</si>
  <si>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</si>
  <si>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</si>
  <si>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</si>
  <si>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</si>
  <si>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</si>
  <si>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</si>
  <si>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</si>
  <si>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</si>
  <si>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</si>
  <si>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</si>
  <si>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</si>
  <si>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</si>
  <si>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</si>
  <si>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</si>
  <si>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</si>
  <si>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</si>
  <si>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</si>
  <si>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</si>
  <si>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</si>
  <si>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</si>
  <si>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</si>
  <si>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</si>
  <si>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</si>
  <si>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</si>
  <si>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</si>
  <si>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</si>
  <si>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</si>
  <si>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</si>
  <si>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</si>
  <si>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</si>
  <si>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</si>
  <si>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</si>
  <si>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</si>
  <si>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</si>
  <si>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</si>
  <si>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</si>
  <si>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</si>
  <si>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</si>
  <si>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</si>
  <si>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</si>
  <si>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</si>
  <si>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</si>
  <si>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</si>
  <si>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</si>
  <si>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</si>
  <si>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</si>
  <si>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</si>
  <si>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</si>
  <si>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</si>
  <si>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</si>
  <si>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</si>
  <si>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</si>
  <si>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</si>
  <si>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</si>
  <si>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</si>
  <si>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</si>
  <si>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</si>
  <si>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</si>
  <si>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</si>
  <si>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</si>
  <si>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</si>
  <si>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</si>
  <si>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</si>
  <si>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</si>
  <si>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</si>
  <si>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</si>
  <si>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</si>
  <si>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</si>
  <si>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</si>
  <si>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</si>
  <si>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</si>
  <si>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</si>
  <si>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</si>
  <si>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</si>
  <si>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</si>
  <si>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</si>
  <si>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</si>
  <si>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</si>
  <si>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</si>
  <si>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</si>
  <si>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</si>
  <si>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</si>
  <si>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</si>
  <si>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</si>
  <si>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</si>
  <si>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</si>
  <si>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</si>
  <si>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</si>
  <si>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</si>
  <si>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</si>
  <si>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</si>
  <si>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</si>
  <si>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</si>
  <si>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</si>
  <si>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</si>
  <si>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</si>
  <si>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</si>
  <si>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</si>
  <si>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</si>
  <si>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</si>
  <si>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</si>
  <si>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</si>
  <si>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</si>
  <si>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</si>
  <si>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</si>
  <si>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</si>
  <si>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</si>
  <si>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</si>
  <si>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</si>
  <si>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</si>
  <si>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</si>
  <si>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</si>
  <si>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</si>
  <si>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</si>
  <si>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</si>
  <si>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</si>
  <si>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</si>
  <si>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</si>
  <si>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</si>
  <si>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</si>
  <si>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</si>
  <si>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</si>
  <si>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</si>
  <si>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</si>
  <si>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</si>
  <si>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</si>
  <si>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</si>
  <si>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</si>
  <si>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</si>
  <si>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</si>
  <si>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</si>
  <si>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</si>
  <si>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</si>
  <si>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</si>
  <si>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</si>
  <si>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</si>
  <si>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</si>
  <si>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</si>
  <si>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</si>
  <si>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</si>
  <si>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</si>
  <si>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</si>
  <si>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</si>
  <si>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</si>
  <si>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</si>
  <si>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</si>
  <si>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</si>
  <si>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</si>
  <si>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</si>
  <si>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</si>
  <si>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</si>
  <si>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</si>
  <si>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</si>
  <si>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</si>
  <si>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</si>
  <si>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</si>
  <si>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</si>
  <si>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</si>
  <si>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</si>
  <si>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</si>
  <si>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</si>
  <si>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</si>
  <si>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</si>
  <si>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</si>
  <si>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</si>
  <si>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</si>
  <si>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</si>
  <si>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</si>
  <si>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</si>
  <si>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</si>
  <si>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</si>
  <si>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</si>
  <si>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</si>
  <si>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</si>
  <si>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</si>
  <si>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</si>
  <si>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</si>
  <si>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</si>
  <si>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</si>
  <si>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</si>
  <si>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</si>
  <si>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</si>
  <si>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</si>
  <si>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</si>
  <si>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</si>
  <si>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</si>
  <si>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</si>
  <si>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</si>
  <si>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</si>
  <si>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</si>
  <si>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</si>
  <si>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</si>
  <si>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</si>
  <si>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</si>
  <si>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</si>
  <si>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</si>
  <si>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</si>
  <si>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</si>
  <si>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</si>
  <si>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</si>
  <si>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</si>
  <si>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</si>
  <si>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</si>
  <si>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</si>
  <si>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</si>
  <si>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</si>
  <si>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</si>
  <si>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</si>
  <si>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</si>
  <si>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</si>
  <si>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</si>
  <si>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</si>
  <si>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</si>
  <si>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</si>
  <si>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</si>
  <si>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</si>
  <si>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</si>
  <si>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</si>
  <si>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</si>
  <si>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</si>
  <si>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</si>
  <si>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</si>
  <si>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</si>
  <si>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</si>
  <si>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</si>
  <si>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</si>
  <si>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</si>
  <si>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</si>
  <si>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</si>
  <si>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</si>
  <si>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</si>
  <si>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</si>
  <si>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</si>
  <si>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</si>
  <si>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</si>
  <si>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</si>
  <si>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</si>
  <si>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</si>
  <si>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</si>
  <si>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</si>
  <si>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</si>
  <si>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</si>
  <si>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</si>
  <si>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</si>
  <si>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</si>
  <si>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</si>
  <si>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</si>
  <si>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</si>
  <si>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</si>
  <si>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</si>
  <si>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</si>
  <si>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</si>
  <si>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</si>
  <si>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</si>
  <si>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</si>
  <si>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</si>
  <si>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</si>
  <si>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</si>
  <si>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</si>
  <si>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</si>
  <si>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</si>
  <si>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</si>
  <si>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</si>
  <si>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</si>
  <si>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</si>
  <si>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</si>
  <si>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</si>
  <si>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</si>
  <si>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</si>
  <si>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</si>
  <si>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</si>
  <si>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</si>
  <si>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</si>
  <si>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</si>
  <si>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</si>
  <si>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</si>
  <si>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</si>
  <si>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</si>
  <si>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</si>
  <si>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</si>
  <si>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</si>
  <si>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</si>
  <si>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</si>
  <si>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</si>
  <si>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</si>
  <si>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</si>
  <si>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</si>
  <si>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</si>
  <si>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</si>
  <si>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</si>
  <si>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</si>
  <si>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</si>
  <si>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</si>
  <si>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</si>
  <si>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</si>
  <si>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</si>
  <si>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</si>
  <si>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</si>
  <si>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</si>
  <si>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</si>
  <si>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</si>
  <si>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</si>
  <si>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</si>
  <si>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</si>
  <si>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</si>
  <si>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</si>
  <si>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</si>
  <si>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</si>
  <si>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</si>
  <si>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</si>
  <si>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</si>
  <si>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</si>
  <si>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</si>
  <si>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</si>
  <si>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</si>
  <si>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</si>
  <si>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</si>
  <si>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</si>
  <si>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</si>
  <si>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</si>
  <si>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</si>
  <si>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</si>
  <si>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</si>
  <si>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</si>
  <si>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</si>
  <si>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</si>
  <si>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</si>
  <si>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</si>
  <si>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</si>
  <si>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</si>
  <si>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</si>
  <si>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</si>
  <si>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</si>
  <si>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</si>
  <si>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</si>
  <si>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</si>
  <si>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</si>
  <si>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</si>
  <si>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</si>
  <si>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</si>
  <si>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</si>
  <si>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</si>
  <si>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</si>
  <si>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</si>
  <si>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</si>
  <si>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</si>
  <si>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</si>
  <si>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</si>
  <si>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</si>
  <si>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</si>
  <si>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</si>
  <si>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</si>
  <si>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</si>
  <si>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</si>
  <si>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</si>
  <si>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</si>
  <si>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</si>
  <si>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</si>
  <si>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</si>
  <si>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</si>
  <si>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</si>
  <si>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</si>
  <si>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</si>
  <si>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</si>
  <si>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</si>
  <si>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</si>
  <si>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</si>
  <si>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</si>
  <si>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</si>
  <si>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</si>
  <si>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</si>
  <si>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</si>
  <si>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</si>
  <si>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</si>
  <si>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</si>
  <si>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</si>
  <si>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</si>
  <si>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</si>
  <si>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</si>
  <si>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</si>
  <si>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</si>
  <si>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</si>
  <si>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</si>
  <si>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</si>
  <si>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</si>
  <si>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</si>
  <si>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</si>
  <si>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</si>
  <si>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</si>
  <si>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</si>
  <si>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</si>
  <si>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</si>
  <si>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</si>
  <si>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</si>
  <si>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</si>
  <si>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</si>
  <si>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</si>
  <si>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</si>
  <si>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</si>
  <si>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</si>
  <si>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</si>
  <si>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</si>
  <si>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</si>
  <si>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</si>
  <si>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</si>
  <si>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</si>
  <si>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</si>
  <si>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</si>
  <si>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</si>
  <si>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</si>
  <si>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</si>
  <si>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</si>
  <si>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</si>
  <si>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</si>
  <si>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</si>
  <si>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</si>
  <si>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</si>
  <si>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</si>
  <si>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</si>
  <si>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</si>
  <si>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</si>
  <si>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</si>
  <si>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</si>
  <si>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</si>
  <si>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</si>
  <si>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</si>
  <si>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</si>
  <si>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</si>
  <si>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</si>
  <si>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</si>
  <si>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</si>
  <si>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</si>
  <si>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</si>
  <si>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</si>
  <si>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</si>
  <si>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</si>
  <si>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</si>
  <si>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</si>
  <si>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</si>
  <si>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</si>
  <si>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</si>
  <si>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</si>
  <si>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</si>
  <si>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</si>
  <si>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</si>
  <si>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</si>
  <si>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</si>
  <si>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</si>
  <si>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</si>
  <si>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</si>
  <si>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</si>
  <si>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</si>
  <si>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</si>
  <si>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</si>
  <si>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</si>
  <si>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</si>
  <si>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</si>
  <si>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</si>
  <si>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</si>
  <si>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</si>
  <si>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</si>
  <si>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</si>
  <si>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</si>
  <si>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</si>
  <si>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</si>
  <si>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</si>
  <si>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</si>
  <si>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</si>
  <si>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</si>
  <si>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</si>
  <si>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</si>
  <si>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</si>
  <si>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</si>
  <si>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</si>
  <si>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</si>
  <si>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</si>
  <si>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</si>
  <si>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</si>
  <si>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</si>
  <si>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</si>
  <si>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</si>
  <si>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</si>
  <si>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</si>
  <si>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</si>
  <si>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</si>
  <si>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</si>
  <si>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</si>
  <si>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</si>
  <si>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</si>
  <si>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</si>
  <si>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</si>
  <si>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</si>
  <si>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</si>
  <si>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</si>
  <si>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</si>
  <si>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</si>
  <si>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</si>
  <si>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</si>
  <si>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</si>
  <si>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</si>
  <si>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</si>
  <si>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</si>
  <si>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</si>
  <si>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</si>
  <si>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</si>
  <si>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</si>
  <si>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</si>
  <si>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</si>
  <si>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</si>
  <si>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</si>
  <si>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</si>
  <si>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</si>
  <si>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</si>
  <si>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</si>
  <si>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</si>
  <si>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</si>
  <si>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</si>
  <si>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</si>
  <si>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</si>
  <si>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</si>
  <si>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</si>
  <si>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</si>
  <si>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</si>
  <si>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</si>
  <si>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</si>
  <si>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</si>
  <si>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</si>
  <si>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</si>
  <si>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</si>
  <si>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</si>
  <si>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</si>
  <si>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</si>
  <si>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</si>
  <si>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</si>
  <si>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</si>
  <si>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</si>
  <si>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</si>
  <si>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</si>
  <si>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</si>
  <si>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</si>
  <si>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</si>
  <si>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</si>
  <si>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</si>
  <si>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</si>
  <si>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</si>
  <si>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</si>
  <si>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</si>
  <si>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</si>
  <si>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</si>
  <si>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</si>
  <si>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</si>
  <si>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</si>
  <si>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</si>
  <si>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</si>
  <si>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</si>
  <si>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</si>
  <si>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</si>
  <si>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</si>
  <si>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</si>
  <si>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</si>
  <si>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</si>
  <si>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</si>
  <si>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</si>
  <si>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</si>
  <si>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</si>
  <si>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</si>
  <si>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</si>
  <si>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</si>
  <si>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</si>
  <si>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</si>
  <si>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</si>
  <si>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</si>
  <si>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</si>
  <si>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</si>
  <si>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</si>
  <si>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</si>
  <si>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</si>
  <si>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</si>
  <si>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</si>
  <si>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</si>
  <si>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</si>
  <si>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</si>
  <si>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</si>
  <si>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</si>
  <si>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</si>
  <si>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</si>
  <si>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</si>
  <si>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</si>
  <si>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</si>
  <si>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</si>
  <si>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</si>
  <si>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</si>
  <si>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</si>
  <si>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</si>
  <si>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</si>
  <si>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</si>
  <si>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</si>
  <si>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</si>
  <si>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</si>
  <si>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</si>
  <si>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</si>
  <si>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</si>
  <si>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</si>
  <si>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</si>
  <si>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</si>
  <si>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</si>
  <si>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</si>
  <si>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</si>
  <si>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</si>
  <si>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</si>
  <si>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</si>
  <si>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</si>
  <si>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</si>
  <si>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</si>
  <si>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</si>
  <si>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</si>
  <si>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</si>
  <si>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</si>
  <si>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</si>
  <si>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</si>
  <si>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</si>
  <si>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</si>
  <si>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</si>
  <si>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</si>
  <si>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</si>
  <si>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</si>
  <si>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</si>
  <si>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</si>
  <si>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</si>
  <si>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</si>
  <si>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</si>
  <si>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</si>
  <si>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</si>
  <si>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</si>
  <si>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</si>
  <si>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</si>
  <si>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</si>
  <si>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</si>
  <si>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</si>
  <si>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</si>
  <si>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</si>
  <si>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</si>
  <si>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</si>
  <si>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</si>
  <si>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</si>
  <si>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</si>
  <si>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</si>
  <si>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</si>
  <si>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</si>
  <si>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</si>
  <si>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</si>
  <si>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</si>
  <si>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</si>
  <si>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</si>
  <si>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</si>
  <si>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</si>
  <si>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</si>
  <si>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</si>
  <si>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</si>
  <si>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</si>
  <si>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</si>
  <si>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</si>
  <si>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</si>
  <si>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</si>
  <si>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</si>
  <si>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</si>
  <si>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</si>
  <si>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</si>
  <si>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</si>
  <si>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</si>
  <si>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</si>
  <si>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</si>
  <si>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</si>
  <si>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</si>
  <si>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</si>
  <si>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</si>
  <si>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</si>
  <si>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</si>
  <si>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</si>
  <si>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</si>
  <si>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</si>
  <si>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</si>
  <si>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</si>
  <si>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</si>
  <si>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</si>
  <si>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</si>
  <si>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</si>
  <si>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</si>
  <si>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</si>
  <si>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</si>
  <si>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</si>
  <si>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</si>
  <si>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</si>
  <si>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</si>
  <si>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</si>
  <si>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</si>
  <si>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</si>
  <si>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</si>
  <si>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</si>
  <si>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</si>
  <si>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</si>
  <si>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</si>
  <si>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</si>
  <si>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</si>
  <si>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</si>
  <si>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</si>
  <si>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</si>
  <si>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</si>
  <si>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</si>
  <si>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</si>
  <si>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</si>
  <si>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</si>
  <si>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</si>
  <si>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</si>
  <si>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</si>
  <si>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</si>
  <si>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</si>
  <si>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</si>
  <si>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</si>
  <si>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</si>
  <si>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</si>
  <si>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</si>
  <si>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</si>
  <si>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</si>
  <si>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</si>
  <si>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</si>
  <si>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</si>
  <si>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</si>
  <si>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</si>
  <si>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</si>
  <si>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</si>
  <si>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</si>
  <si>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</si>
  <si>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</si>
  <si>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</si>
  <si>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</si>
  <si>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</si>
  <si>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</si>
  <si>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</si>
  <si>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</si>
  <si>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</si>
  <si>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</si>
  <si>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</si>
  <si>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</si>
  <si>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</si>
  <si>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</si>
  <si>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</si>
  <si>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</si>
  <si>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</si>
  <si>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</si>
  <si>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</si>
  <si>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</si>
  <si>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</si>
  <si>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</si>
  <si>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</si>
  <si>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</si>
  <si>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</si>
  <si>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</si>
  <si>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</si>
  <si>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</si>
  <si>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</si>
  <si>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</si>
  <si>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</si>
  <si>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</si>
  <si>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</si>
  <si>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</si>
  <si>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</si>
  <si>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</si>
  <si>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</si>
  <si>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</si>
  <si>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</si>
  <si>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</si>
  <si>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</si>
  <si>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</si>
  <si>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</si>
  <si>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</si>
  <si>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</si>
  <si>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</si>
  <si>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</si>
  <si>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</si>
  <si>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</si>
  <si>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</si>
  <si>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</si>
  <si>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</si>
  <si>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</si>
  <si>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</si>
  <si>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</si>
  <si>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</si>
  <si>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</si>
  <si>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</si>
  <si>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</si>
  <si>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</si>
  <si>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</si>
  <si>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</si>
  <si>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</si>
  <si>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</si>
  <si>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</si>
  <si>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</si>
  <si>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</si>
  <si>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</si>
  <si>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</si>
  <si>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</si>
  <si>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</si>
  <si>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</si>
  <si>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</si>
  <si>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</si>
  <si>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</si>
  <si>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</si>
  <si>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</si>
  <si>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</si>
  <si>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</si>
  <si>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</si>
  <si>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</si>
  <si>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</si>
  <si>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</si>
  <si>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</si>
  <si>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</si>
  <si>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</si>
  <si>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</si>
  <si>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</si>
  <si>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</si>
  <si>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</si>
  <si>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</si>
  <si>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</si>
  <si>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</si>
  <si>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</si>
  <si>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</si>
  <si>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</si>
  <si>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</si>
  <si>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</si>
  <si>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</si>
  <si>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</si>
  <si>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</si>
  <si>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</si>
  <si>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</si>
  <si>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</si>
  <si>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</si>
  <si>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</si>
  <si>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</si>
  <si>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</si>
  <si>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</si>
  <si>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</si>
  <si>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</si>
  <si>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</si>
  <si>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</si>
  <si>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</si>
  <si>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</si>
  <si>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</si>
  <si>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</si>
  <si>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</si>
  <si>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</si>
  <si>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</si>
  <si>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</si>
  <si>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</si>
  <si>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</si>
  <si>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</si>
  <si>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</si>
  <si>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</si>
  <si>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</si>
  <si>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</si>
  <si>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</si>
  <si>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</si>
  <si>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</si>
  <si>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</si>
  <si>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</si>
  <si>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</si>
  <si>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</si>
  <si>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</si>
  <si>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</si>
  <si>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</si>
  <si>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</si>
  <si>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</si>
  <si>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</si>
  <si>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</si>
  <si>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</si>
  <si>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</si>
  <si>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</si>
  <si>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</si>
  <si>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</si>
  <si>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</si>
  <si>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</si>
  <si>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</si>
  <si>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</si>
  <si>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</si>
  <si>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</si>
  <si>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</si>
  <si>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</si>
  <si>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</si>
  <si>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</si>
  <si>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</si>
  <si>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</si>
  <si>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</si>
  <si>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</si>
  <si>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</si>
  <si>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</si>
  <si>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</si>
  <si>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</si>
  <si>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</si>
  <si>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</si>
  <si>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</si>
  <si>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</si>
  <si>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</si>
  <si>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</si>
  <si>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</si>
  <si>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</si>
  <si>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</si>
  <si>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</si>
  <si>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</si>
  <si>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</si>
  <si>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</si>
  <si>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</si>
  <si>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</si>
  <si>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</si>
  <si>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</si>
  <si>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</si>
  <si>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</si>
  <si>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</si>
  <si>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</si>
  <si>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</si>
  <si>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</si>
  <si>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</si>
  <si>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</si>
  <si>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</si>
  <si>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</si>
  <si>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</si>
  <si>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</si>
  <si>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</si>
  <si>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</si>
  <si>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</si>
  <si>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</si>
  <si>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</si>
  <si>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</si>
  <si>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</si>
  <si>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</si>
  <si>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</si>
  <si>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</si>
  <si>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</si>
  <si>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</si>
  <si>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</si>
  <si>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</si>
  <si>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</si>
  <si>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</si>
  <si>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</si>
  <si>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</si>
  <si>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</si>
  <si>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</si>
  <si>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</si>
  <si>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</si>
  <si>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</si>
  <si>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</si>
  <si>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</si>
  <si>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</si>
  <si>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</si>
  <si>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</si>
  <si>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</si>
  <si>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</si>
  <si>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</si>
  <si>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</si>
  <si>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</si>
  <si>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</si>
  <si>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</si>
  <si>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</si>
  <si>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</si>
  <si>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</si>
  <si>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</si>
  <si>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</si>
  <si>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</si>
  <si>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</si>
  <si>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</si>
  <si>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</si>
  <si>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</si>
  <si>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</si>
  <si>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</si>
  <si>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</si>
  <si>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</si>
  <si>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</si>
  <si>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</si>
  <si>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</si>
  <si>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</si>
  <si>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</si>
  <si>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</si>
  <si>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</si>
  <si>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</si>
  <si>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</si>
  <si>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</si>
  <si>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</si>
  <si>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</si>
  <si>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</si>
  <si>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</si>
  <si>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</si>
  <si>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</si>
  <si>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</si>
  <si>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</si>
  <si>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</si>
  <si>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</si>
  <si>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</si>
  <si>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</si>
  <si>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</si>
  <si>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</si>
  <si>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</si>
  <si>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</si>
  <si>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</si>
  <si>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</si>
  <si>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</si>
  <si>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</si>
  <si>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</si>
  <si>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</si>
  <si>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</si>
  <si>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</si>
  <si>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</si>
  <si>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</si>
  <si>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</si>
  <si>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</si>
  <si>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</si>
  <si>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</si>
  <si>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</si>
  <si>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</si>
  <si>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</si>
  <si>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</si>
  <si>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</si>
  <si>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</si>
  <si>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</si>
  <si>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</si>
  <si>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</si>
  <si>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</si>
  <si>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</si>
  <si>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</si>
  <si>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</si>
  <si>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</si>
  <si>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</si>
  <si>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</si>
  <si>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</si>
  <si>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</si>
  <si>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</si>
  <si>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</si>
  <si>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</si>
  <si>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</si>
  <si>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</si>
  <si>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</si>
  <si>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</si>
  <si>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</si>
  <si>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</si>
  <si>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</si>
  <si>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</si>
  <si>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</si>
  <si>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</si>
  <si>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</si>
  <si>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</si>
  <si>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</si>
  <si>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</si>
  <si>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</si>
  <si>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</si>
  <si>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</si>
  <si>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</si>
  <si>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</si>
  <si>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</si>
  <si>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</si>
  <si>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</si>
  <si>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</si>
  <si>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</si>
  <si>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</si>
  <si>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</si>
  <si>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</si>
  <si>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</si>
  <si>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</si>
  <si>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</si>
  <si>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</si>
  <si>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</si>
  <si>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</si>
  <si>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</si>
  <si>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</si>
  <si>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</si>
  <si>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</si>
  <si>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</si>
  <si>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</si>
  <si>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</si>
  <si>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</si>
  <si>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</si>
  <si>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</si>
  <si>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</si>
  <si>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</si>
  <si>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</si>
  <si>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</si>
  <si>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</si>
  <si>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</si>
  <si>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</si>
  <si>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</si>
  <si>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</si>
  <si>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</si>
  <si>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</si>
  <si>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</si>
  <si>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</si>
  <si>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</si>
  <si>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</si>
  <si>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</si>
  <si>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</si>
  <si>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</si>
  <si>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</si>
  <si>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</si>
  <si>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</si>
  <si>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</si>
  <si>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</si>
  <si>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</si>
  <si>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</si>
  <si>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</si>
  <si>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</si>
  <si>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</si>
  <si>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</si>
  <si>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</si>
  <si>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</si>
  <si>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</si>
  <si>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</si>
  <si>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</si>
  <si>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</si>
  <si>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</si>
  <si>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</si>
  <si>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</si>
  <si>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</si>
  <si>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</si>
  <si>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</si>
  <si>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</si>
  <si>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</si>
  <si>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</si>
  <si>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</si>
  <si>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</si>
  <si>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</si>
  <si>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</si>
  <si>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</si>
  <si>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</si>
  <si>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</si>
  <si>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</si>
  <si>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</si>
  <si>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</si>
  <si>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</si>
  <si>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</si>
  <si>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</si>
  <si>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</si>
  <si>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</si>
  <si>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</si>
  <si>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</si>
  <si>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</si>
  <si>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</si>
  <si>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</si>
  <si>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</si>
  <si>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</si>
  <si>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</si>
  <si>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</si>
  <si>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</si>
  <si>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</si>
  <si>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</si>
  <si>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</si>
  <si>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</si>
  <si>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</si>
  <si>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</si>
  <si>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</si>
  <si>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</si>
  <si>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</si>
  <si>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</si>
  <si>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</si>
  <si>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</si>
  <si>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</si>
  <si>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</si>
  <si>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</si>
  <si>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</si>
  <si>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</si>
  <si>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</si>
  <si>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</si>
  <si>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</si>
  <si>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</si>
  <si>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</si>
  <si>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</si>
  <si>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</si>
  <si>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</si>
  <si>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</si>
  <si>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</si>
  <si>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</si>
  <si>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</si>
  <si>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</si>
  <si>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</si>
  <si>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</si>
  <si>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</si>
  <si>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</si>
  <si>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</si>
  <si>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</si>
  <si>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</si>
  <si>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</si>
  <si>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</si>
  <si>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</si>
  <si>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</si>
  <si>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</si>
  <si>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</si>
  <si>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</si>
  <si>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</si>
  <si>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</si>
  <si>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</si>
  <si>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</si>
  <si>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</si>
  <si>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</si>
  <si>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</si>
  <si>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</si>
  <si>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</si>
  <si>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</si>
  <si>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</si>
  <si>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</si>
  <si>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</si>
  <si>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</si>
  <si>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</si>
  <si>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</si>
  <si>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</si>
  <si>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</si>
  <si>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</si>
  <si>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</si>
  <si>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</si>
  <si>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</si>
  <si>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</si>
  <si>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</si>
  <si>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</si>
  <si>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</si>
  <si>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</si>
  <si>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</si>
  <si>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</si>
  <si>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</si>
  <si>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</si>
  <si>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</si>
  <si>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</si>
  <si>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</si>
  <si>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</si>
  <si>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</si>
  <si>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</si>
  <si>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</si>
  <si>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</si>
  <si>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</si>
  <si>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</si>
  <si>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</si>
  <si>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</si>
  <si>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</si>
  <si>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</si>
  <si>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</si>
  <si>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</si>
  <si>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</si>
  <si>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</si>
  <si>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</si>
  <si>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</si>
  <si>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</si>
  <si>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</si>
  <si>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</si>
  <si>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</si>
  <si>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</si>
  <si>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</si>
  <si>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</si>
  <si>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</si>
  <si>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</si>
  <si>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</si>
  <si>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</si>
  <si>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</si>
  <si>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</si>
  <si>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</si>
  <si>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</si>
  <si>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</si>
  <si>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</si>
  <si>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</si>
  <si>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</si>
  <si>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</si>
  <si>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</si>
  <si>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</si>
  <si>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</si>
  <si>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</si>
  <si>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</si>
  <si>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</si>
  <si>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</si>
  <si>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</si>
  <si>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</si>
  <si>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</si>
  <si>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</si>
  <si>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</si>
  <si>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</si>
  <si>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</si>
  <si>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</si>
  <si>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</si>
  <si>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</si>
  <si>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</si>
  <si>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</si>
  <si>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</si>
  <si>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</si>
  <si>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</si>
  <si>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</si>
  <si>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</si>
  <si>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</si>
  <si>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</si>
  <si>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</si>
  <si>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</si>
  <si>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</si>
  <si>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</si>
  <si>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</si>
  <si>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</si>
  <si>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</si>
  <si>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</si>
  <si>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</si>
  <si>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</si>
  <si>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</si>
  <si>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</si>
  <si>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</si>
  <si>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</si>
  <si>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</si>
  <si>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</si>
  <si>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</si>
  <si>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</si>
  <si>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</si>
  <si>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</si>
  <si>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</si>
  <si>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</si>
  <si>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</si>
  <si>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</si>
  <si>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</si>
  <si>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</si>
  <si>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</si>
  <si>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</si>
  <si>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</si>
  <si>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</si>
  <si>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</si>
  <si>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</si>
  <si>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</si>
  <si>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</si>
  <si>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</si>
  <si>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</si>
  <si>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</si>
  <si>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</si>
  <si>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</si>
  <si>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</si>
  <si>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</si>
  <si>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</si>
  <si>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</si>
  <si>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</si>
  <si>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</si>
  <si>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</si>
  <si>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</si>
  <si>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</si>
  <si>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</si>
  <si>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</si>
  <si>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</si>
  <si>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</si>
  <si>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</si>
  <si>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</si>
  <si>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</si>
  <si>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</si>
  <si>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</si>
  <si>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</si>
  <si>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</si>
  <si>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</si>
  <si>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</si>
  <si>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</si>
  <si>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</si>
  <si>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</si>
  <si>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</si>
  <si>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</si>
  <si>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</si>
  <si>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</si>
  <si>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</si>
  <si>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</si>
  <si>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</si>
  <si>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</si>
  <si>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</si>
  <si>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</si>
  <si>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</si>
  <si>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</si>
  <si>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</si>
  <si>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</si>
  <si>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</si>
  <si>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</si>
  <si>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</si>
  <si>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</si>
  <si>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</si>
  <si>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</si>
  <si>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</si>
  <si>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</si>
  <si>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</si>
  <si>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</si>
  <si>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</si>
  <si>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</si>
  <si>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</si>
  <si>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</si>
  <si>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</si>
  <si>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</si>
  <si>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</si>
  <si>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</si>
  <si>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</si>
  <si>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</si>
  <si>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</si>
  <si>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</si>
  <si>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</si>
  <si>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</si>
  <si>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</si>
  <si>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</si>
  <si>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</si>
  <si>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</si>
  <si>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</si>
  <si>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</si>
  <si>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</si>
  <si>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</si>
  <si>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</si>
  <si>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</si>
  <si>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</si>
  <si>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</si>
  <si>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</si>
  <si>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</si>
  <si>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</si>
  <si>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</si>
  <si>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</si>
  <si>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</si>
  <si>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</si>
  <si>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</si>
  <si>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</si>
  <si>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</si>
  <si>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</si>
  <si>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</si>
  <si>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</si>
  <si>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</si>
  <si>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</si>
  <si>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</si>
  <si>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</si>
  <si>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</si>
  <si>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</si>
  <si>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</si>
  <si>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</si>
  <si>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</si>
  <si>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</si>
  <si>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</si>
  <si>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</si>
  <si>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</si>
  <si>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</si>
  <si>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</si>
  <si>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</si>
  <si>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</si>
  <si>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</si>
  <si>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</si>
  <si>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</si>
  <si>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</si>
  <si>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</si>
  <si>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</si>
  <si>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</si>
  <si>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</si>
  <si>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</si>
  <si>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</si>
  <si>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</si>
  <si>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</si>
  <si>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</si>
  <si>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</si>
  <si>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</si>
  <si>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</si>
  <si>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</si>
  <si>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</si>
  <si>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</si>
  <si>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</si>
  <si>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</si>
  <si>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</si>
  <si>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</si>
  <si>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</si>
  <si>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</si>
  <si>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</si>
  <si>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</si>
  <si>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</si>
  <si>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</si>
  <si>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</si>
  <si>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</si>
  <si>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</si>
  <si>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</si>
  <si>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</si>
  <si>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</si>
  <si>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</si>
  <si>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</si>
  <si>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</si>
  <si>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</si>
  <si>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</si>
  <si>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</si>
  <si>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</si>
  <si>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</si>
  <si>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</si>
  <si>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</si>
  <si>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</si>
  <si>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</si>
  <si>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</si>
  <si>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</si>
  <si>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</si>
  <si>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</si>
  <si>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</si>
  <si>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</si>
  <si>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</si>
  <si>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</si>
  <si>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</si>
  <si>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</si>
  <si>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</si>
  <si>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</si>
  <si>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</si>
  <si>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</si>
  <si>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</si>
  <si>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</si>
  <si>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</si>
  <si>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</si>
  <si>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</si>
  <si>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</si>
  <si>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</si>
  <si>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</si>
  <si>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</si>
  <si>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</si>
  <si>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</si>
  <si>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</si>
  <si>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</si>
  <si>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</si>
  <si>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</si>
  <si>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</si>
  <si>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</si>
  <si>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</si>
  <si>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</si>
  <si>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</si>
  <si>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</si>
  <si>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</si>
  <si>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</si>
  <si>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</si>
  <si>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</si>
  <si>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</si>
  <si>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</si>
  <si>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</si>
  <si>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</si>
  <si>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</si>
  <si>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</si>
  <si>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</si>
  <si>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</si>
  <si>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</si>
  <si>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</si>
  <si>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</si>
  <si>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</si>
  <si>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</si>
  <si>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</si>
  <si>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</si>
  <si>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</si>
  <si>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</si>
  <si>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</si>
  <si>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</si>
  <si>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</si>
  <si>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</si>
  <si>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</si>
  <si>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</si>
  <si>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</si>
  <si>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</si>
  <si>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</si>
  <si>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</si>
  <si>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</si>
  <si>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</si>
  <si>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</si>
  <si>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</si>
  <si>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</si>
  <si>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</si>
  <si>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</si>
  <si>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</si>
  <si>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</si>
  <si>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</si>
  <si>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</si>
  <si>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</si>
  <si>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</si>
  <si>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</si>
  <si>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</si>
  <si>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</si>
  <si>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</si>
  <si>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</si>
  <si>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</si>
  <si>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</si>
  <si>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</si>
  <si>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</si>
  <si>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</si>
  <si>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</si>
  <si>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</si>
  <si>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</si>
  <si>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</si>
  <si>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</si>
  <si>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</si>
  <si>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</si>
  <si>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</si>
  <si>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</si>
  <si>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</si>
  <si>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</si>
  <si>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</si>
  <si>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</si>
  <si>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</si>
  <si>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</si>
  <si>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</si>
  <si>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</si>
  <si>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</si>
  <si>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</si>
  <si>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</si>
  <si>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</si>
  <si>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</si>
  <si>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</si>
  <si>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</si>
  <si>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</si>
  <si>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</si>
  <si>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</si>
  <si>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</si>
  <si>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</si>
  <si>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</si>
  <si>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</si>
  <si>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</si>
  <si>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</si>
  <si>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</si>
  <si>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</si>
  <si>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</si>
  <si>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</si>
  <si>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</si>
  <si>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</si>
  <si>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</si>
  <si>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</si>
  <si>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</si>
  <si>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</si>
  <si>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</si>
  <si>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</si>
  <si>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</si>
  <si>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</si>
  <si>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</si>
  <si>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</si>
  <si>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</si>
  <si>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</si>
  <si>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</si>
  <si>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</si>
  <si>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</si>
  <si>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</si>
  <si>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</si>
  <si>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</si>
  <si>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</si>
  <si>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</si>
  <si>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</si>
  <si>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</si>
  <si>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</si>
  <si>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</si>
  <si>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</si>
  <si>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</si>
  <si>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</si>
  <si>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</si>
  <si>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</si>
  <si>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</si>
  <si>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</si>
  <si>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</si>
  <si>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</si>
  <si>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</si>
  <si>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</si>
  <si>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</si>
  <si>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</si>
  <si>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</si>
  <si>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</si>
  <si>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</si>
  <si>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</si>
  <si>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</si>
  <si>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</si>
  <si>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</si>
  <si>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</si>
  <si>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</si>
  <si>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</si>
  <si>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</si>
  <si>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</si>
  <si>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</si>
  <si>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</si>
  <si>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</si>
  <si>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</si>
  <si>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</si>
  <si>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</si>
  <si>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</si>
  <si>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</si>
  <si>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</si>
  <si>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</si>
  <si>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</si>
  <si>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</si>
  <si>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</si>
  <si>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</si>
  <si>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</si>
  <si>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</si>
  <si>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</si>
  <si>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</si>
  <si>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</si>
  <si>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</si>
  <si>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</si>
  <si>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</si>
  <si>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</si>
  <si>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</si>
  <si>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</si>
  <si>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</si>
  <si>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</si>
  <si>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</si>
  <si>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</si>
  <si>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</si>
  <si>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</si>
  <si>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</si>
  <si>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</si>
  <si>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</si>
  <si>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</si>
  <si>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</si>
  <si>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</si>
  <si>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</si>
  <si>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</si>
  <si>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</si>
  <si>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</si>
  <si>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</si>
  <si>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</si>
  <si>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</si>
  <si>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</si>
  <si>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</si>
  <si>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</si>
  <si>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</si>
  <si>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</si>
  <si>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</si>
  <si>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</si>
  <si>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</si>
  <si>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</si>
  <si>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</si>
  <si>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</si>
  <si>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</si>
  <si>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</si>
  <si>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</si>
  <si>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</si>
  <si>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</si>
  <si>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</si>
  <si>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</si>
  <si>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</si>
  <si>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</si>
  <si>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</si>
  <si>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</si>
  <si>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</si>
  <si>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</si>
  <si>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</si>
  <si>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</si>
  <si>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</si>
  <si>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</si>
  <si>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</si>
  <si>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</si>
  <si>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</si>
  <si>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</si>
  <si>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</si>
  <si>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</si>
  <si>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</si>
  <si>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</si>
  <si>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</si>
  <si>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</si>
  <si>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</si>
  <si>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</si>
  <si>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</si>
  <si>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</si>
  <si>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</si>
  <si>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</si>
  <si>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</si>
  <si>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</si>
  <si>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</si>
  <si>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</si>
  <si>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</si>
  <si>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</si>
  <si>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</si>
  <si>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</si>
  <si>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</si>
  <si>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</si>
  <si>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</si>
  <si>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</si>
  <si>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</si>
  <si>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</si>
  <si>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</si>
  <si>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</si>
  <si>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</si>
  <si>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</si>
  <si>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</si>
  <si>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</si>
  <si>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</si>
  <si>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</si>
  <si>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</si>
  <si>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</si>
  <si>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</si>
  <si>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</si>
  <si>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</si>
  <si>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</si>
  <si>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</si>
  <si>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</si>
  <si>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</si>
  <si>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</si>
  <si>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</si>
  <si>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</si>
  <si>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</si>
  <si>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</si>
  <si>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</si>
  <si>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</si>
  <si>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</si>
  <si>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</si>
  <si>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</si>
  <si>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</si>
  <si>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</si>
  <si>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</si>
  <si>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</si>
  <si>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</si>
  <si>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</si>
  <si>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</si>
  <si>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</si>
  <si>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</si>
  <si>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</si>
  <si>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</si>
  <si>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</si>
  <si>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</si>
  <si>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</si>
  <si>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</si>
  <si>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</si>
  <si>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</si>
  <si>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</si>
  <si>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</si>
  <si>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</si>
  <si>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</si>
  <si>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</si>
  <si>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</si>
  <si>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</si>
  <si>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</si>
  <si>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</si>
  <si>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</si>
  <si>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</si>
  <si>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</si>
  <si>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</si>
  <si>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</si>
  <si>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</si>
  <si>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</si>
  <si>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</si>
  <si>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</si>
  <si>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</si>
  <si>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</si>
  <si>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</si>
  <si>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</si>
  <si>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</si>
  <si>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</si>
  <si>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</si>
  <si>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</si>
  <si>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</si>
  <si>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</si>
  <si>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</si>
  <si>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</si>
  <si>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</si>
  <si>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</si>
  <si>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</si>
  <si>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</si>
  <si>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</si>
  <si>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</si>
  <si>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</si>
  <si>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</si>
  <si>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</si>
  <si>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</si>
  <si>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</si>
  <si>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</si>
  <si>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</si>
  <si>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</si>
  <si>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</si>
  <si>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</si>
  <si>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</si>
  <si>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</si>
  <si>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</si>
  <si>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</si>
  <si>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</si>
  <si>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</si>
  <si>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</si>
  <si>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</si>
  <si>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</si>
  <si>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</si>
  <si>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</si>
  <si>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</si>
  <si>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</si>
  <si>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</si>
  <si>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</si>
  <si>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</si>
  <si>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</si>
  <si>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</si>
  <si>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</si>
  <si>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</si>
  <si>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</si>
  <si>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</si>
  <si>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</si>
  <si>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</si>
  <si>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</si>
  <si>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</si>
  <si>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</si>
  <si>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</si>
  <si>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</si>
  <si>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</si>
  <si>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</si>
  <si>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</si>
  <si>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</si>
  <si>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</si>
  <si>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</si>
  <si>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</si>
  <si>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</si>
  <si>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</si>
  <si>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</si>
  <si>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</si>
  <si>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</si>
  <si>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</si>
  <si>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</si>
  <si>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</si>
  <si>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</si>
  <si>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</si>
  <si>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</si>
  <si>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</si>
  <si>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</si>
  <si>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</si>
  <si>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</si>
  <si>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</si>
  <si>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</si>
  <si>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</si>
  <si>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</si>
  <si>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</si>
  <si>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</si>
  <si>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</si>
  <si>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</si>
  <si>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</si>
  <si>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</si>
  <si>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</si>
  <si>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</si>
  <si>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</si>
  <si>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</si>
  <si>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</si>
  <si>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</si>
  <si>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</si>
  <si>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</si>
  <si>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</si>
  <si>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</si>
  <si>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</si>
  <si>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</si>
  <si>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</si>
  <si>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</si>
  <si>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</si>
  <si>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</si>
  <si>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</si>
  <si>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</si>
  <si>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</si>
  <si>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</si>
  <si>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</si>
  <si>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</si>
  <si>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</si>
  <si>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</si>
  <si>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</si>
  <si>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</si>
  <si>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</si>
  <si>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</si>
  <si>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</si>
  <si>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</si>
  <si>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</si>
  <si>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</si>
  <si>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</si>
  <si>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</si>
  <si>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</si>
  <si>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</si>
  <si>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</si>
  <si>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</si>
  <si>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</si>
  <si>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</si>
  <si>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</si>
  <si>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</si>
  <si>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</si>
  <si>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</si>
  <si>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</si>
  <si>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</si>
  <si>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</si>
  <si>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</si>
  <si>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</si>
  <si>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</si>
  <si>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</si>
  <si>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</si>
  <si>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</si>
  <si>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</si>
  <si>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</si>
  <si>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</si>
  <si>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</si>
  <si>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</si>
  <si>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</si>
  <si>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</si>
  <si>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</si>
  <si>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</si>
  <si>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</si>
  <si>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</si>
  <si>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</si>
  <si>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</si>
  <si>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</si>
  <si>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</si>
  <si>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</si>
  <si>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</si>
  <si>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</si>
  <si>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</si>
  <si>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</si>
  <si>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</si>
  <si>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</si>
  <si>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</si>
  <si>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</si>
  <si>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</si>
  <si>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</si>
  <si>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</si>
  <si>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</si>
  <si>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</si>
  <si>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</si>
  <si>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</si>
  <si>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</si>
  <si>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</si>
  <si>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</si>
  <si>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</si>
  <si>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</si>
  <si>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</si>
  <si>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</si>
  <si>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</si>
  <si>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</si>
  <si>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</si>
  <si>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</si>
  <si>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</si>
  <si>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</si>
  <si>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</si>
  <si>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</si>
  <si>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</si>
  <si>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</si>
  <si>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</si>
  <si>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</si>
  <si>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</si>
  <si>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</si>
  <si>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</si>
  <si>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</si>
  <si>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</si>
  <si>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</si>
  <si>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</si>
  <si>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</si>
  <si>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</si>
  <si>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</si>
  <si>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</si>
  <si>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</si>
  <si>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</si>
  <si>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</si>
  <si>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</si>
  <si>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</si>
  <si>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</si>
  <si>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</si>
  <si>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</si>
  <si>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</si>
  <si>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</si>
  <si>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</si>
  <si>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</si>
  <si>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</si>
  <si>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</si>
  <si>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</si>
  <si>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</si>
  <si>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</si>
  <si>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</si>
  <si>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</si>
  <si>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</si>
  <si>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</si>
  <si>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</si>
  <si>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</si>
  <si>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</si>
  <si>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</si>
  <si>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</si>
  <si>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</si>
  <si>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</si>
  <si>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</si>
  <si>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</si>
  <si>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</si>
  <si>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</si>
  <si>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</si>
  <si>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</si>
  <si>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</si>
  <si>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</si>
  <si>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</si>
  <si>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</si>
  <si>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</si>
  <si>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</si>
  <si>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</si>
  <si>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</si>
  <si>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</si>
  <si>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</si>
  <si>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</si>
  <si>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</si>
  <si>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</si>
  <si>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</si>
  <si>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</si>
  <si>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</si>
  <si>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</si>
  <si>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</si>
  <si>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</si>
  <si>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</si>
  <si>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</si>
  <si>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</si>
  <si>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</si>
  <si>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</si>
  <si>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</si>
  <si>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</si>
  <si>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</si>
  <si>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</si>
  <si>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</si>
  <si>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</si>
  <si>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</si>
  <si>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</si>
  <si>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</si>
  <si>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</si>
  <si>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</si>
  <si>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</si>
  <si>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</si>
  <si>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</si>
  <si>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</si>
  <si>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</si>
  <si>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</si>
  <si>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</si>
  <si>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</si>
  <si>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</si>
  <si>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</si>
  <si>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</si>
  <si>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</si>
  <si>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</si>
  <si>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</si>
  <si>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</si>
  <si>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</si>
  <si>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</si>
  <si>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</si>
  <si>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</si>
  <si>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</si>
  <si>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</si>
  <si>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</si>
  <si>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</si>
  <si>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</si>
  <si>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</si>
  <si>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</si>
  <si>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</si>
  <si>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</si>
  <si>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</si>
  <si>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</si>
  <si>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</si>
  <si>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</si>
  <si>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</si>
  <si>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</si>
  <si>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</si>
  <si>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</si>
  <si>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</si>
  <si>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</si>
  <si>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</si>
  <si>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</si>
  <si>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</si>
  <si>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</si>
  <si>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</si>
  <si>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</si>
  <si>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</si>
  <si>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</si>
  <si>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</si>
  <si>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</si>
  <si>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</si>
  <si>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</si>
  <si>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</si>
  <si>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</si>
  <si>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</si>
  <si>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</si>
  <si>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</si>
  <si>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</si>
  <si>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</si>
  <si>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</si>
  <si>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</si>
  <si>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</si>
  <si>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</si>
  <si>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</si>
  <si>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</si>
  <si>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</si>
  <si>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</si>
  <si>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</si>
  <si>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</si>
  <si>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</si>
  <si>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</si>
  <si>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</si>
  <si>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</si>
  <si>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</si>
  <si>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</si>
  <si>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</si>
  <si>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</si>
  <si>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</si>
  <si>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</si>
  <si>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</si>
  <si>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</si>
  <si>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</si>
  <si>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</si>
  <si>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</si>
  <si>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</si>
  <si>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</si>
  <si>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</si>
  <si>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</si>
  <si>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</si>
  <si>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</si>
  <si>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</si>
  <si>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</si>
  <si>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</si>
  <si>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</si>
  <si>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</si>
  <si>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</si>
  <si>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</si>
  <si>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</si>
  <si>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</si>
  <si>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</si>
  <si>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</si>
  <si>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</si>
  <si>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</si>
  <si>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</si>
  <si>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</si>
  <si>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</si>
  <si>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</si>
  <si>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</si>
  <si>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</si>
  <si>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</si>
  <si>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</si>
  <si>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</si>
  <si>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</si>
  <si>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</si>
  <si>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</si>
  <si>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</si>
  <si>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</si>
  <si>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</si>
  <si>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</si>
  <si>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</si>
  <si>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</si>
  <si>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</si>
  <si>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</si>
  <si>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</si>
  <si>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</si>
  <si>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</si>
  <si>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</si>
  <si>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</si>
  <si>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</si>
  <si>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</si>
  <si>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</si>
  <si>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</si>
  <si>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</si>
  <si>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</si>
  <si>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</si>
  <si>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</si>
  <si>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</si>
  <si>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</si>
  <si>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</si>
  <si>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</si>
  <si>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</si>
  <si>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</si>
  <si>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</si>
  <si>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</si>
  <si>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</si>
  <si>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</si>
  <si>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</si>
  <si>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</si>
  <si>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</si>
  <si>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</si>
  <si>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</si>
  <si>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</si>
  <si>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</si>
  <si>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</si>
  <si>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</si>
  <si>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</si>
  <si>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</si>
  <si>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</si>
  <si>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</si>
  <si>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</si>
  <si>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</si>
  <si>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</si>
  <si>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</si>
  <si>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</si>
  <si>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</si>
  <si>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</si>
  <si>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</si>
  <si>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</si>
  <si>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</si>
  <si>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</si>
  <si>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</si>
  <si>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</si>
  <si>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</si>
  <si>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</si>
  <si>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</si>
  <si>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</si>
  <si>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</si>
  <si>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</si>
  <si>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</si>
  <si>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</si>
  <si>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</si>
  <si>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</si>
  <si>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</si>
  <si>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</si>
  <si>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</si>
  <si>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</si>
  <si>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</si>
  <si>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</si>
  <si>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</si>
  <si>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</si>
  <si>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</si>
  <si>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</si>
  <si>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</si>
  <si>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</si>
  <si>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</si>
  <si>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</si>
  <si>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</si>
  <si>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</si>
  <si>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</si>
  <si>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</si>
  <si>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</si>
  <si>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</si>
  <si>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</si>
  <si>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</si>
  <si>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</si>
  <si>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</si>
  <si>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</si>
  <si>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</si>
  <si>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</si>
  <si>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</si>
  <si>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</si>
  <si>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</si>
  <si>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</si>
  <si>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</si>
  <si>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</si>
  <si>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</si>
  <si>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</si>
  <si>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</si>
  <si>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</si>
  <si>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</si>
  <si>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</si>
  <si>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</si>
  <si>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</si>
  <si>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</si>
  <si>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</si>
  <si>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</si>
  <si>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</si>
  <si>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</si>
  <si>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</si>
  <si>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</si>
  <si>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</si>
  <si>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</si>
  <si>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</si>
  <si>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</si>
  <si>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</si>
  <si>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</si>
  <si>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</si>
  <si>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</si>
  <si>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</si>
  <si>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</si>
  <si>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</si>
  <si>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</si>
  <si>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</si>
  <si>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</si>
  <si>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</si>
  <si>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</si>
  <si>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</si>
  <si>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</si>
  <si>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</si>
  <si>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</si>
  <si>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</si>
  <si>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</si>
  <si>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</si>
  <si>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</si>
  <si>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</si>
  <si>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</si>
  <si>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</si>
  <si>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</si>
  <si>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</si>
  <si>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</si>
  <si>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</si>
  <si>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</si>
  <si>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</si>
  <si>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</si>
  <si>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</si>
  <si>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</si>
  <si>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</si>
  <si>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</si>
  <si>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</si>
  <si>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</si>
  <si>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</si>
  <si>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</si>
  <si>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</si>
  <si>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</si>
  <si>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</si>
  <si>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</si>
  <si>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</si>
  <si>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</si>
  <si>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</si>
  <si>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</si>
  <si>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</si>
  <si>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</si>
  <si>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</si>
  <si>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</si>
  <si>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</si>
  <si>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</si>
  <si>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</si>
  <si>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</si>
  <si>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</si>
  <si>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</si>
  <si>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</si>
  <si>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</si>
  <si>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</si>
  <si>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</si>
  <si>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</si>
  <si>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</si>
  <si>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</si>
  <si>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</si>
  <si>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</si>
  <si>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</si>
  <si>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</si>
  <si>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</si>
  <si>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</si>
  <si>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</si>
  <si>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</si>
  <si>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</si>
  <si>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</si>
  <si>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</si>
  <si>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</si>
  <si>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</si>
  <si>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</si>
  <si>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</si>
  <si>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</si>
  <si>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</si>
  <si>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</si>
  <si>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</si>
  <si>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</si>
  <si>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</si>
  <si>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</si>
  <si>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</si>
  <si>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</si>
  <si>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</si>
  <si>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</si>
  <si>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</si>
  <si>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</si>
  <si>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</si>
  <si>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</si>
  <si>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</si>
  <si>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</si>
  <si>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</si>
  <si>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</si>
  <si>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</si>
  <si>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</si>
  <si>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</si>
  <si>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</si>
  <si>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</si>
  <si>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</si>
  <si>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</si>
  <si>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</si>
  <si>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</si>
  <si>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</si>
  <si>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</si>
  <si>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</si>
  <si>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</si>
  <si>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</si>
  <si>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</si>
  <si>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</si>
  <si>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</si>
  <si>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</si>
  <si>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</si>
  <si>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</si>
  <si>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</si>
  <si>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</si>
  <si>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</si>
  <si>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</si>
  <si>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</si>
  <si>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</si>
  <si>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</si>
  <si>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</si>
  <si>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</si>
  <si>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</si>
  <si>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</si>
  <si>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</si>
  <si>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</si>
  <si>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</si>
  <si>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</si>
  <si>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</si>
  <si>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</si>
  <si>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</si>
  <si>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</si>
  <si>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</si>
  <si>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</si>
  <si>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</si>
  <si>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</si>
  <si>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</si>
  <si>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</si>
  <si>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</si>
  <si>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</si>
  <si>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</si>
  <si>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</si>
  <si>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</si>
  <si>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</si>
  <si>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</si>
  <si>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</si>
  <si>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</si>
  <si>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</si>
  <si>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</si>
  <si>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</si>
  <si>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</si>
  <si>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</si>
  <si>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</si>
  <si>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</si>
  <si>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</si>
  <si>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</si>
  <si>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</si>
  <si>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</si>
  <si>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</si>
  <si>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</si>
  <si>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</si>
  <si>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</si>
  <si>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</si>
  <si>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</si>
  <si>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</si>
  <si>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</si>
  <si>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</si>
  <si>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</si>
  <si>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</si>
  <si>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</si>
  <si>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</si>
  <si>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</si>
  <si>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</si>
  <si>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</si>
  <si>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</si>
  <si>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</si>
  <si>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</si>
  <si>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</si>
  <si>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</si>
  <si>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</si>
  <si>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</si>
  <si>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</si>
  <si>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</si>
  <si>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</si>
  <si>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</si>
  <si>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</si>
  <si>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</si>
  <si>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</si>
  <si>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</si>
  <si>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</si>
  <si>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</si>
  <si>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</si>
  <si>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</si>
  <si>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</si>
  <si>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</si>
  <si>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</si>
  <si>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</si>
  <si>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</si>
  <si>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</si>
  <si>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</si>
  <si>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</si>
  <si>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</si>
  <si>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</si>
  <si>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</si>
  <si>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</si>
  <si>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</si>
  <si>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</si>
  <si>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</si>
  <si>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</si>
  <si>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</si>
  <si>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</si>
  <si>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</si>
  <si>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</si>
  <si>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</si>
  <si>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</si>
  <si>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</si>
  <si>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</si>
  <si>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</si>
  <si>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</si>
  <si>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</si>
  <si>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</si>
  <si>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</si>
  <si>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</si>
  <si>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</si>
  <si>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</si>
  <si>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</si>
  <si>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</si>
  <si>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</si>
  <si>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</si>
  <si>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</si>
  <si>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</si>
  <si>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</si>
  <si>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</si>
  <si>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</si>
  <si>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</si>
  <si>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</si>
  <si>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</si>
  <si>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</si>
  <si>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</si>
  <si>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</si>
  <si>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</si>
  <si>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</si>
  <si>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</si>
  <si>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</si>
  <si>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</si>
  <si>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</si>
  <si>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</si>
  <si>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</si>
  <si>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</si>
  <si>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</si>
  <si>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</si>
  <si>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</si>
  <si>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</si>
  <si>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</si>
  <si>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</si>
  <si>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</si>
  <si>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</si>
  <si>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</si>
  <si>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</si>
  <si>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</si>
  <si>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</si>
  <si>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</si>
  <si>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</si>
  <si>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</si>
  <si>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</si>
  <si>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</si>
  <si>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</si>
  <si>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</si>
  <si>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</si>
  <si>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</si>
  <si>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</si>
  <si>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</si>
  <si>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</si>
  <si>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</si>
  <si>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</si>
  <si>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</si>
  <si>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</si>
  <si>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</si>
  <si>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</si>
  <si>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</si>
  <si>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</si>
  <si>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</si>
  <si>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</si>
  <si>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</si>
  <si>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</si>
  <si>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</si>
  <si>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</si>
  <si>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</si>
  <si>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</si>
  <si>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</si>
  <si>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</si>
  <si>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</si>
  <si>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</si>
  <si>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</si>
  <si>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</si>
  <si>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</si>
  <si>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</si>
  <si>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</si>
  <si>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</si>
  <si>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</si>
  <si>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</si>
  <si>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</si>
  <si>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</si>
  <si>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</si>
  <si>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</si>
  <si>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</si>
  <si>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</si>
  <si>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</si>
  <si>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</si>
  <si>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</si>
  <si>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</si>
  <si>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</si>
  <si>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</si>
  <si>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</si>
  <si>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</si>
  <si>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</si>
  <si>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</si>
  <si>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</si>
  <si>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</si>
  <si>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</si>
  <si>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</si>
  <si>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</si>
  <si>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</si>
  <si>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</si>
  <si>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</si>
  <si>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</si>
  <si>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</si>
  <si>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</si>
  <si>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</si>
  <si>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</si>
  <si>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</si>
  <si>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</si>
  <si>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</si>
  <si>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</si>
  <si>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</si>
  <si>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</si>
  <si>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</si>
  <si>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</si>
  <si>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</si>
  <si>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</si>
  <si>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</si>
  <si>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</si>
  <si>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</si>
  <si>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</si>
  <si>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</si>
  <si>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</si>
  <si>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</si>
  <si>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</si>
  <si>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</si>
  <si>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</si>
  <si>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</si>
  <si>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</si>
  <si>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</si>
  <si>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</si>
  <si>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</si>
  <si>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</si>
  <si>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</si>
  <si>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</si>
  <si>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</si>
  <si>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</si>
  <si>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</si>
  <si>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</si>
  <si>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</si>
  <si>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</si>
  <si>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</si>
  <si>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</si>
  <si>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</si>
  <si>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</si>
  <si>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</si>
  <si>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</si>
  <si>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</si>
  <si>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</si>
  <si>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</si>
  <si>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</si>
  <si>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</si>
  <si>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</si>
  <si>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</si>
  <si>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</si>
  <si>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</si>
  <si>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</si>
  <si>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</si>
  <si>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</si>
  <si>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</si>
  <si>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</si>
  <si>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</si>
  <si>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</si>
  <si>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</si>
  <si>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</si>
  <si>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</si>
  <si>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</si>
  <si>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</si>
  <si>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</si>
  <si>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</si>
  <si>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</si>
  <si>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</si>
  <si>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</si>
  <si>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</si>
  <si>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</si>
  <si>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</si>
  <si>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</si>
  <si>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</si>
  <si>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</si>
  <si>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</si>
  <si>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</si>
  <si>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</si>
  <si>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</si>
  <si>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</si>
  <si>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</si>
  <si>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</si>
  <si>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</si>
  <si>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</si>
  <si>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</si>
  <si>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</si>
  <si>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</si>
  <si>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</si>
  <si>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</si>
  <si>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</si>
  <si>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</si>
  <si>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</si>
  <si>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</si>
  <si>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</si>
  <si>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</si>
  <si>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</si>
  <si>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</si>
  <si>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</si>
  <si>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</si>
  <si>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</si>
  <si>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</si>
  <si>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</si>
  <si>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</si>
  <si>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</si>
  <si>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</si>
  <si>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</si>
  <si>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</si>
  <si>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</si>
  <si>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</si>
  <si>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</si>
  <si>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</si>
  <si>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</si>
  <si>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</si>
  <si>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</si>
  <si>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</si>
  <si>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</si>
  <si>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</si>
  <si>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</si>
  <si>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</si>
  <si>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</si>
  <si>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</si>
  <si>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</si>
  <si>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</si>
  <si>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</si>
  <si>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</si>
  <si>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</si>
  <si>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</si>
  <si>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</si>
  <si>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</si>
  <si>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</si>
  <si>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</si>
  <si>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</si>
  <si>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</si>
  <si>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</si>
  <si>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</si>
  <si>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</si>
  <si>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</si>
  <si>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</si>
  <si>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</si>
  <si>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</si>
  <si>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</si>
  <si>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</si>
  <si>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</si>
  <si>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</si>
  <si>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</si>
  <si>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</si>
  <si>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</si>
  <si>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</si>
  <si>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</si>
  <si>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</si>
  <si>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</si>
  <si>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</si>
  <si>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</si>
  <si>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</si>
  <si>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</si>
  <si>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</si>
  <si>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</si>
  <si>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</si>
  <si>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</si>
  <si>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</si>
  <si>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</si>
  <si>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</si>
  <si>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</si>
  <si>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</si>
  <si>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</si>
  <si>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</si>
  <si>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</si>
  <si>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</si>
  <si>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</si>
  <si>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</si>
  <si>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</si>
  <si>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</si>
  <si>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</si>
  <si>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</si>
  <si>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</si>
  <si>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</si>
  <si>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</si>
  <si>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</si>
  <si>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</si>
  <si>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</si>
  <si>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</si>
  <si>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</si>
  <si>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</si>
  <si>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</si>
  <si>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</si>
  <si>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</si>
  <si>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</si>
  <si>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</si>
  <si>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</si>
  <si>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</si>
  <si>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</si>
  <si>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</si>
  <si>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</si>
  <si>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</si>
  <si>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</si>
  <si>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</si>
  <si>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</si>
  <si>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</si>
  <si>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</si>
  <si>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</si>
  <si>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</si>
  <si>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</si>
  <si>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</si>
  <si>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</si>
  <si>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</si>
  <si>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</si>
  <si>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</si>
  <si>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</si>
  <si>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</si>
  <si>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</si>
  <si>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</si>
  <si>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</si>
  <si>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</si>
  <si>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</si>
  <si>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</si>
  <si>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</si>
  <si>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</si>
  <si>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</si>
  <si>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</si>
  <si>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</si>
  <si>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</si>
  <si>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</si>
  <si>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</si>
  <si>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</si>
  <si>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</si>
  <si>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</si>
  <si>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</si>
  <si>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</si>
  <si>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</si>
  <si>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</si>
  <si>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</si>
  <si>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</si>
  <si>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</si>
  <si>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</si>
  <si>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</si>
  <si>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</si>
  <si>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</si>
  <si>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</si>
  <si>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</si>
  <si>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</si>
  <si>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</si>
  <si>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</si>
  <si>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</si>
  <si>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</si>
  <si>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</si>
  <si>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</si>
  <si>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</si>
  <si>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</si>
  <si>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</si>
  <si>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</si>
  <si>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</si>
  <si>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</si>
  <si>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</si>
  <si>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</si>
  <si>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</si>
  <si>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</si>
  <si>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</si>
  <si>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</si>
  <si>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</si>
  <si>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</si>
  <si>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</si>
  <si>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</si>
  <si>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</si>
  <si>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</si>
  <si>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</si>
  <si>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</si>
  <si>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</si>
  <si>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</si>
  <si>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</si>
  <si>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</si>
  <si>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</si>
  <si>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</si>
  <si>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</si>
  <si>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</si>
  <si>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</si>
  <si>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</si>
  <si>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</si>
  <si>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</si>
  <si>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</si>
  <si>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</si>
  <si>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</si>
  <si>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</si>
  <si>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</si>
  <si>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</si>
  <si>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</si>
  <si>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</si>
  <si>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</si>
  <si>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</si>
  <si>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</si>
  <si>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</si>
  <si>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</si>
  <si>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</si>
  <si>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</si>
  <si>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</si>
  <si>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</si>
  <si>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</si>
  <si>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</si>
  <si>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</si>
  <si>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</si>
  <si>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</si>
  <si>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</si>
  <si>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</si>
  <si>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</si>
  <si>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</si>
  <si>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</si>
  <si>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</si>
  <si>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</si>
  <si>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</si>
  <si>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</si>
  <si>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</si>
  <si>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</si>
  <si>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</si>
  <si>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</si>
  <si>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</si>
  <si>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</si>
  <si>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</si>
  <si>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</si>
  <si>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</si>
  <si>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</si>
  <si>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</si>
  <si>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</si>
  <si>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</si>
  <si>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</si>
  <si>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</si>
  <si>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</si>
  <si>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</si>
  <si>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</si>
  <si>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</si>
  <si>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</si>
  <si>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</si>
  <si>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</si>
  <si>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</si>
  <si>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</si>
  <si>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</si>
  <si>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</si>
  <si>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</si>
  <si>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</si>
  <si>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</si>
  <si>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</si>
  <si>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</si>
  <si>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</si>
  <si>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</si>
  <si>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</si>
  <si>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</si>
  <si>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</si>
  <si>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</si>
  <si>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</si>
  <si>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</si>
  <si>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</si>
  <si>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</si>
  <si>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</si>
  <si>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</si>
  <si>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</si>
  <si>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</si>
  <si>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</si>
  <si>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</si>
  <si>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</si>
  <si>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</si>
  <si>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</si>
  <si>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</si>
  <si>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</si>
  <si>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</si>
  <si>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</si>
  <si>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</si>
  <si>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</si>
  <si>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</si>
  <si>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</si>
  <si>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</si>
  <si>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</si>
  <si>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</si>
  <si>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</si>
  <si>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</si>
  <si>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</si>
  <si>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</si>
  <si>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</si>
  <si>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</si>
  <si>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</si>
  <si>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</si>
  <si>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</si>
  <si>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</si>
  <si>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</si>
  <si>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</si>
  <si>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</si>
  <si>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</si>
  <si>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</si>
  <si>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</si>
  <si>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</si>
  <si>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</si>
  <si>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</si>
  <si>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</si>
  <si>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</si>
  <si>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</si>
  <si>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</si>
  <si>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</si>
  <si>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</si>
  <si>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</si>
  <si>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</si>
  <si>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</si>
  <si>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</si>
  <si>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</si>
  <si>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</si>
  <si>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</si>
  <si>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</si>
  <si>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</si>
  <si>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</si>
  <si>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</si>
  <si>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</si>
  <si>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</si>
  <si>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</si>
  <si>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</si>
  <si>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</si>
  <si>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</si>
  <si>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</si>
  <si>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</si>
  <si>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</si>
  <si>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</si>
  <si>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</si>
  <si>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</si>
  <si>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</si>
  <si>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</si>
  <si>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</si>
  <si>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</si>
  <si>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</si>
  <si>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</si>
  <si>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</si>
  <si>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</si>
  <si>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</si>
  <si>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</si>
  <si>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</si>
  <si>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</si>
  <si>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</si>
  <si>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</si>
  <si>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</si>
  <si>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</si>
  <si>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</si>
  <si>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</si>
  <si>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</si>
  <si>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</si>
  <si>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</si>
  <si>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</si>
  <si>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</si>
  <si>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</si>
  <si>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</si>
  <si>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</si>
  <si>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</si>
  <si>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</si>
  <si>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</si>
  <si>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</si>
  <si>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</si>
  <si>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</si>
  <si>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</si>
  <si>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</si>
  <si>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</si>
  <si>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</si>
  <si>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</si>
  <si>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</si>
  <si>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</si>
  <si>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</si>
  <si>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</si>
  <si>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</si>
  <si>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</si>
  <si>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</si>
  <si>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</si>
  <si>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</si>
  <si>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</si>
  <si>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</si>
  <si>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</si>
  <si>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</si>
  <si>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</si>
  <si>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</si>
  <si>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</si>
  <si>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</si>
  <si>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</si>
  <si>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</si>
  <si>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</si>
  <si>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</si>
  <si>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</si>
  <si>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</si>
  <si>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</si>
  <si>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</si>
  <si>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</si>
  <si>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</si>
  <si>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</si>
  <si>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</si>
  <si>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</si>
  <si>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</si>
  <si>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</si>
  <si>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</si>
  <si>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</si>
  <si>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</si>
  <si>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</si>
  <si>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</si>
  <si>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</si>
  <si>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</si>
  <si>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</si>
  <si>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</si>
  <si>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</si>
  <si>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</si>
  <si>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</si>
  <si>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</si>
  <si>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</si>
  <si>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</si>
  <si>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</si>
  <si>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</si>
  <si>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</si>
  <si>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</si>
  <si>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</si>
  <si>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</si>
  <si>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</si>
  <si>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</si>
  <si>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</si>
  <si>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</si>
  <si>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</si>
  <si>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</si>
  <si>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</si>
  <si>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</si>
  <si>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</si>
  <si>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</si>
  <si>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</si>
  <si>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</si>
  <si>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</si>
  <si>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</si>
  <si>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</si>
  <si>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</si>
  <si>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</si>
  <si>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</si>
  <si>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</si>
  <si>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</si>
  <si>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</si>
  <si>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</si>
  <si>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</si>
  <si>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</si>
  <si>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</si>
  <si>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</si>
  <si>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</si>
  <si>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</si>
  <si>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</si>
  <si>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</si>
  <si>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</si>
  <si>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</si>
  <si>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</si>
  <si>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</si>
  <si>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</si>
  <si>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</si>
  <si>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</si>
  <si>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</si>
  <si>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</si>
  <si>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</si>
  <si>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</si>
  <si>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</si>
  <si>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</si>
  <si>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</si>
  <si>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</si>
  <si>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</si>
  <si>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</si>
  <si>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</si>
  <si>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</si>
  <si>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</si>
  <si>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</si>
  <si>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</si>
  <si>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</si>
  <si>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</si>
  <si>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</si>
  <si>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</si>
  <si>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</si>
  <si>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</si>
  <si>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</si>
  <si>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</si>
  <si>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</si>
  <si>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</si>
  <si>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</si>
  <si>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</si>
  <si>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</si>
  <si>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</si>
  <si>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</si>
  <si>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</si>
  <si>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</si>
  <si>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</si>
  <si>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</si>
  <si>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</si>
  <si>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</si>
  <si>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</si>
  <si>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</si>
  <si>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</si>
  <si>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</si>
  <si>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</si>
  <si>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</si>
  <si>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</si>
  <si>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</si>
  <si>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</si>
  <si>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</si>
  <si>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</si>
  <si>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</si>
  <si>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</si>
  <si>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</si>
  <si>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</si>
  <si>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</si>
  <si>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</si>
  <si>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</si>
  <si>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</si>
  <si>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</si>
  <si>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</si>
  <si>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</si>
  <si>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</si>
  <si>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</si>
  <si>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</si>
  <si>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</si>
  <si>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</si>
  <si>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</si>
  <si>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</si>
  <si>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</si>
  <si>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</si>
  <si>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</si>
  <si>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</si>
  <si>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</si>
  <si>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</si>
  <si>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</si>
  <si>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</si>
  <si>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</si>
  <si>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</si>
  <si>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</si>
  <si>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</si>
  <si>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</si>
  <si>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</si>
  <si>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</si>
  <si>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</si>
  <si>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</si>
  <si>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</si>
  <si>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</si>
  <si>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</si>
  <si>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</si>
  <si>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</si>
  <si>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</si>
  <si>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</si>
  <si>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</si>
  <si>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</si>
  <si>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</si>
  <si>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</si>
  <si>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</si>
  <si>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</si>
  <si>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</si>
  <si>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</si>
  <si>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</si>
  <si>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</si>
  <si>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</si>
  <si>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</si>
  <si>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</si>
  <si>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</si>
  <si>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</si>
  <si>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</si>
  <si>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</si>
  <si>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</si>
  <si>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</si>
  <si>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</si>
  <si>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</si>
  <si>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</si>
  <si>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</si>
  <si>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</si>
  <si>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</si>
  <si>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</si>
  <si>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</si>
  <si>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</si>
  <si>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</si>
  <si>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</si>
  <si>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</si>
  <si>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</si>
  <si>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</si>
  <si>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</si>
  <si>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</si>
  <si>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</si>
  <si>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</si>
  <si>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</si>
  <si>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</si>
  <si>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</si>
  <si>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</si>
  <si>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</si>
  <si>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</si>
  <si>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</si>
  <si>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</si>
  <si>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</si>
  <si>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</si>
  <si>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</si>
  <si>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</si>
  <si>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</si>
  <si>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</si>
  <si>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</si>
  <si>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</si>
  <si>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</si>
  <si>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</si>
  <si>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</si>
  <si>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</si>
  <si>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</si>
  <si>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</si>
  <si>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</si>
  <si>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</si>
  <si>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</si>
  <si>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</si>
  <si>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</si>
  <si>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</si>
  <si>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</si>
  <si>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</si>
  <si>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</si>
  <si>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</si>
  <si>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</si>
  <si>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</si>
  <si>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</si>
  <si>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</si>
  <si>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</si>
  <si>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</si>
  <si>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</si>
  <si>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</si>
  <si>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</si>
  <si>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</si>
  <si>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</si>
  <si>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</si>
  <si>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</si>
  <si>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</si>
  <si>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</si>
  <si>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</si>
  <si>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</si>
  <si>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</si>
  <si>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</si>
  <si>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</si>
  <si>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</si>
  <si>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</si>
  <si>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</si>
  <si>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</si>
  <si>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</si>
  <si>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</si>
  <si>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</si>
  <si>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</si>
  <si>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</si>
  <si>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</si>
  <si>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</si>
  <si>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</si>
  <si>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</si>
  <si>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</si>
  <si>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</si>
  <si>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</si>
  <si>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</si>
  <si>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</si>
  <si>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</si>
  <si>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</si>
  <si>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</si>
  <si>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</si>
  <si>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</si>
  <si>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</si>
  <si>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</si>
  <si>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</si>
  <si>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</si>
  <si>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</si>
  <si>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</si>
  <si>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</si>
  <si>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</si>
  <si>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</si>
  <si>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</si>
  <si>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</si>
  <si>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</si>
  <si>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</si>
  <si>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</si>
  <si>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</si>
  <si>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</si>
  <si>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</si>
  <si>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</si>
  <si>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</si>
  <si>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</si>
  <si>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</si>
  <si>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</si>
  <si>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</si>
  <si>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</si>
  <si>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</si>
  <si>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</si>
  <si>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</si>
  <si>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</si>
  <si>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</si>
  <si>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</si>
  <si>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</si>
  <si>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</si>
  <si>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</si>
  <si>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</si>
  <si>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</si>
  <si>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</si>
  <si>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</si>
  <si>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</si>
  <si>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</si>
  <si>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</si>
  <si>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</si>
  <si>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</si>
  <si>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</si>
  <si>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</si>
  <si>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</si>
  <si>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</si>
  <si>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</si>
  <si>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</si>
  <si>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</si>
  <si>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</si>
  <si>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</si>
  <si>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</si>
  <si>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</si>
  <si>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</si>
  <si>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</si>
  <si>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</si>
  <si>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</si>
  <si>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</si>
  <si>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</si>
  <si>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</si>
  <si>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</si>
  <si>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</si>
  <si>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</si>
  <si>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</si>
  <si>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</si>
  <si>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</si>
  <si>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</si>
  <si>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</si>
  <si>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</si>
  <si>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</si>
  <si>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</si>
  <si>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</si>
  <si>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</si>
  <si>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</si>
  <si>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</si>
  <si>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</si>
  <si>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</si>
  <si>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</si>
  <si>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</si>
  <si>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</si>
  <si>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</si>
  <si>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</si>
  <si>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</si>
  <si>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</si>
  <si>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</si>
  <si>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</si>
  <si>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</si>
  <si>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</si>
  <si>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</si>
  <si>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</si>
  <si>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</si>
  <si>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</si>
  <si>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</si>
  <si>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</si>
  <si>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</si>
  <si>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</si>
  <si>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</si>
  <si>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</si>
  <si>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</si>
  <si>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</si>
  <si>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</si>
  <si>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</si>
  <si>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</si>
  <si>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</si>
  <si>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</si>
  <si>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</si>
  <si>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</si>
  <si>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</si>
  <si>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</si>
  <si>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</si>
  <si>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</si>
  <si>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</si>
  <si>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</si>
  <si>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</si>
  <si>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</si>
  <si>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</si>
  <si>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</si>
  <si>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</si>
  <si>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</si>
  <si>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</si>
  <si>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</si>
  <si>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</si>
  <si>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</si>
  <si>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</si>
  <si>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</si>
  <si>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</si>
  <si>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</si>
  <si>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</si>
  <si>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</si>
  <si>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</si>
  <si>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</si>
  <si>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</si>
  <si>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</si>
  <si>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</si>
  <si>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</si>
  <si>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</si>
  <si>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</si>
  <si>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</si>
  <si>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</si>
  <si>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</si>
  <si>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</si>
  <si>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</si>
  <si>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</si>
  <si>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</si>
  <si>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</si>
  <si>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</si>
  <si>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</si>
  <si>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</si>
  <si>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</si>
  <si>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</si>
  <si>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</si>
  <si>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</si>
  <si>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</si>
  <si>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</si>
  <si>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</si>
  <si>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</si>
  <si>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</si>
  <si>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</si>
  <si>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</si>
  <si>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</si>
  <si>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</si>
  <si>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</si>
  <si>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</si>
  <si>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</si>
  <si>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</si>
  <si>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</si>
  <si>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</si>
  <si>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</si>
  <si>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</si>
  <si>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</si>
  <si>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</si>
  <si>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</si>
  <si>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</si>
  <si>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</si>
  <si>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</si>
  <si>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</si>
  <si>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</si>
  <si>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</si>
  <si>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</si>
  <si>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</si>
  <si>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</si>
  <si>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</si>
  <si>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</si>
  <si>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</si>
  <si>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</si>
  <si>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</si>
  <si>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</si>
  <si>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</si>
  <si>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</si>
  <si>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</si>
  <si>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</si>
  <si>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</si>
  <si>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</si>
  <si>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</si>
  <si>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</si>
  <si>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</si>
  <si>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</si>
  <si>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</si>
  <si>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</si>
  <si>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</si>
  <si>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</si>
  <si>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</si>
  <si>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</si>
  <si>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</si>
  <si>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</si>
  <si>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</si>
  <si>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</si>
  <si>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</si>
  <si>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</si>
  <si>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</si>
  <si>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</si>
  <si>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</si>
  <si>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</si>
  <si>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</si>
  <si>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</si>
  <si>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</si>
  <si>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</si>
  <si>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</si>
  <si>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</si>
  <si>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</si>
  <si>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</si>
  <si>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</si>
  <si>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</si>
  <si>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</si>
  <si>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</si>
  <si>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</si>
  <si>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</si>
  <si>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</si>
  <si>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</si>
  <si>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</si>
  <si>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</si>
  <si>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</si>
  <si>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</si>
  <si>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</si>
  <si>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</si>
  <si>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</si>
  <si>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</si>
  <si>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</si>
  <si>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</si>
  <si>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</si>
  <si>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</si>
  <si>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</si>
  <si>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</si>
  <si>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</si>
  <si>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</si>
  <si>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</si>
  <si>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</si>
  <si>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</si>
  <si>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</si>
  <si>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</si>
  <si>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</si>
  <si>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</si>
  <si>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</si>
  <si>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</si>
  <si>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</si>
  <si>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</si>
  <si>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</si>
  <si>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</si>
  <si>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</si>
  <si>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</si>
  <si>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</si>
  <si>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</si>
  <si>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</si>
  <si>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</si>
  <si>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</si>
  <si>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</si>
  <si>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</si>
  <si>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</si>
  <si>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</si>
  <si>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</si>
  <si>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</si>
  <si>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</si>
  <si>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</si>
  <si>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</si>
  <si>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</si>
  <si>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</si>
  <si>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</si>
  <si>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</si>
  <si>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</si>
  <si>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</si>
  <si>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</si>
  <si>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</si>
  <si>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</si>
  <si>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</si>
  <si>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</si>
  <si>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</si>
  <si>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</si>
  <si>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</si>
  <si>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</si>
  <si>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</si>
  <si>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</si>
  <si>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</si>
  <si>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</si>
  <si>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</si>
  <si>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</si>
  <si>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</si>
  <si>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</si>
  <si>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</si>
  <si>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</si>
  <si>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</si>
  <si>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</si>
  <si>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</si>
  <si>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</si>
  <si>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</si>
  <si>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</si>
  <si>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</si>
  <si>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</si>
  <si>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</si>
  <si>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</si>
  <si>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</si>
  <si>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</si>
  <si>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</si>
  <si>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</si>
  <si>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</si>
  <si>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</si>
  <si>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</si>
  <si>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</si>
  <si>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</si>
  <si>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</si>
  <si>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</si>
  <si>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</si>
  <si>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</si>
  <si>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</si>
  <si>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</si>
  <si>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</si>
  <si>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</si>
  <si>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</si>
  <si>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</si>
  <si>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</si>
  <si>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</si>
  <si>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</si>
  <si>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</si>
  <si>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</si>
  <si>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</si>
  <si>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</si>
  <si>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</si>
  <si>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</si>
  <si>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</si>
  <si>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</si>
  <si>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</si>
  <si>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</si>
  <si>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</si>
  <si>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</si>
  <si>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</si>
  <si>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</si>
  <si>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</si>
  <si>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</si>
  <si>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</si>
  <si>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</si>
  <si>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</si>
  <si>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</si>
  <si>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</si>
  <si>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</si>
  <si>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</si>
  <si>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</si>
  <si>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</si>
  <si>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</si>
  <si>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</si>
  <si>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</si>
  <si>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</si>
  <si>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</si>
  <si>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</si>
  <si>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</si>
  <si>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</si>
  <si>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</si>
  <si>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</si>
  <si>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</si>
  <si>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</si>
  <si>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</si>
  <si>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</si>
  <si>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</si>
  <si>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</si>
  <si>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</si>
  <si>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</si>
  <si>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</si>
  <si>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</si>
  <si>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</si>
  <si>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</si>
  <si>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</si>
  <si>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</si>
  <si>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</si>
  <si>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</si>
  <si>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</si>
  <si>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</si>
  <si>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</si>
  <si>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</si>
  <si>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</si>
  <si>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</si>
  <si>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</si>
  <si>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</si>
  <si>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</si>
  <si>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</si>
  <si>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</si>
  <si>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</si>
  <si>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</si>
  <si>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</si>
  <si>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</si>
  <si>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</si>
  <si>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</si>
  <si>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</si>
  <si>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</si>
  <si>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</si>
  <si>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</si>
  <si>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</si>
  <si>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</si>
  <si>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</si>
  <si>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</si>
  <si>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</si>
  <si>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</si>
  <si>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</si>
  <si>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</si>
  <si>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</si>
  <si>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</si>
  <si>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</si>
  <si>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</si>
  <si>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</si>
  <si>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</si>
  <si>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</si>
  <si>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</si>
  <si>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</si>
  <si>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</si>
  <si>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</si>
  <si>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</si>
  <si>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</si>
  <si>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</si>
  <si>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</si>
  <si>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</si>
  <si>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</si>
  <si>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</si>
  <si>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</si>
  <si>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</si>
  <si>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</si>
  <si>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</si>
  <si>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</si>
  <si>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</si>
  <si>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</si>
  <si>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</si>
  <si>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</si>
  <si>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</si>
  <si>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</si>
  <si>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</si>
  <si>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</si>
  <si>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</si>
  <si>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</si>
  <si>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</si>
  <si>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</si>
  <si>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</si>
  <si>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</si>
  <si>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</si>
  <si>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</si>
  <si>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</si>
  <si>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</si>
  <si>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</si>
  <si>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</si>
  <si>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</si>
  <si>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</si>
  <si>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</si>
  <si>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</si>
  <si>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</si>
  <si>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</si>
  <si>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</si>
  <si>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</si>
  <si>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</si>
  <si>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</si>
  <si>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</si>
  <si>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</si>
  <si>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</si>
  <si>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</si>
  <si>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</si>
  <si>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</si>
  <si>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</si>
  <si>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</si>
  <si>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</si>
  <si>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</si>
  <si>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</si>
  <si>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</si>
  <si>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</si>
  <si>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</si>
  <si>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</si>
  <si>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</si>
  <si>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</si>
  <si>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</si>
  <si>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</si>
  <si>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</si>
  <si>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</si>
  <si>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</si>
  <si>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</si>
  <si>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</si>
  <si>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</si>
  <si>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</si>
  <si>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</si>
  <si>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</si>
  <si>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</si>
  <si>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</si>
  <si>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</si>
  <si>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</si>
  <si>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</si>
  <si>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</si>
  <si>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</si>
  <si>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</si>
  <si>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</si>
  <si>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</si>
  <si>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</si>
  <si>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</si>
  <si>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</si>
  <si>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</si>
  <si>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</si>
  <si>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</si>
  <si>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</si>
  <si>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</si>
  <si>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</si>
  <si>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</si>
  <si>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</si>
  <si>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</si>
  <si>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</si>
  <si>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</si>
  <si>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</si>
  <si>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</si>
  <si>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</si>
  <si>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</si>
  <si>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</si>
  <si>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</si>
  <si>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</si>
  <si>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</si>
  <si>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</si>
  <si>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</si>
  <si>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</si>
  <si>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</si>
  <si>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</si>
  <si>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</si>
  <si>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</si>
  <si>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</si>
  <si>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</si>
  <si>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</si>
  <si>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</si>
  <si>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</si>
  <si>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</si>
  <si>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</si>
  <si>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</si>
  <si>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</si>
  <si>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</si>
  <si>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</si>
  <si>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</si>
  <si>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</si>
  <si>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</si>
  <si>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</si>
  <si>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</si>
  <si>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</si>
  <si>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</si>
  <si>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</si>
  <si>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</si>
  <si>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</si>
  <si>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</si>
  <si>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</si>
  <si>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</si>
  <si>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</si>
  <si>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</si>
  <si>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</si>
  <si>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</si>
  <si>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</si>
  <si>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</si>
  <si>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</si>
  <si>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</si>
  <si>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</si>
  <si>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</si>
  <si>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</si>
  <si>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</si>
  <si>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</si>
  <si>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</si>
  <si>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</si>
  <si>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</si>
  <si>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</si>
  <si>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</si>
  <si>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</si>
  <si>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</si>
  <si>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</si>
  <si>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</si>
  <si>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</si>
  <si>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</si>
  <si>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</si>
  <si>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</si>
  <si>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</si>
  <si>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</si>
  <si>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</si>
  <si>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</si>
  <si>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</si>
  <si>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</si>
  <si>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</si>
  <si>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</si>
  <si>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</si>
  <si>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</si>
  <si>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</si>
  <si>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</si>
  <si>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</si>
  <si>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</si>
  <si>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</si>
  <si>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</si>
  <si>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</si>
  <si>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</si>
  <si>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</si>
  <si>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</si>
  <si>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</si>
  <si>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</si>
  <si>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</si>
  <si>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</si>
  <si>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</si>
  <si>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</si>
  <si>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</si>
  <si>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</si>
  <si>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</si>
  <si>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</si>
  <si>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</si>
  <si>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</si>
  <si>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</si>
  <si>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</si>
  <si>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</si>
  <si>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</si>
  <si>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</si>
  <si>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</si>
  <si>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</si>
  <si>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</si>
  <si>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</si>
  <si>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</si>
  <si>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</si>
  <si>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</si>
  <si>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</si>
  <si>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</si>
  <si>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</si>
  <si>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</si>
  <si>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</si>
  <si>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</si>
  <si>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</si>
  <si>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</si>
  <si>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</si>
  <si>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</si>
  <si>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</si>
  <si>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</si>
  <si>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</si>
  <si>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</si>
  <si>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</si>
  <si>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</si>
  <si>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</si>
  <si>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</si>
  <si>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</si>
  <si>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</si>
  <si>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</si>
  <si>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</si>
  <si>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</si>
  <si>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</si>
  <si>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</si>
  <si>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</si>
  <si>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</si>
  <si>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</si>
  <si>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</si>
  <si>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</si>
  <si>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</si>
  <si>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</si>
  <si>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</si>
  <si>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</si>
  <si>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</si>
  <si>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</si>
  <si>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</si>
  <si>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</si>
  <si>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</si>
  <si>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</si>
  <si>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</si>
  <si>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</si>
  <si>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</si>
  <si>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</si>
  <si>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</si>
  <si>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</si>
  <si>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</si>
  <si>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</si>
  <si>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</si>
  <si>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</si>
  <si>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</si>
  <si>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</si>
  <si>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</si>
  <si>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</si>
  <si>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</si>
  <si>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</si>
  <si>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</si>
  <si>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</si>
  <si>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</si>
  <si>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</si>
  <si>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</si>
  <si>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</si>
  <si>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</si>
  <si>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</si>
  <si>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</si>
  <si>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</si>
  <si>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</si>
  <si>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</si>
  <si>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</si>
  <si>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</si>
  <si>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</si>
  <si>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</si>
  <si>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</si>
  <si>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</si>
  <si>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</si>
  <si>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</si>
  <si>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</si>
  <si>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</si>
  <si>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</si>
  <si>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</si>
  <si>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</si>
  <si>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</si>
  <si>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</si>
  <si>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</si>
  <si>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</si>
  <si>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</si>
  <si>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</si>
  <si>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</si>
  <si>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</si>
  <si>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</si>
  <si>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</si>
  <si>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</si>
  <si>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</si>
  <si>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</si>
  <si>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</si>
  <si>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</si>
  <si>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</si>
  <si>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</si>
  <si>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</si>
  <si>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</si>
  <si>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</si>
  <si>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</si>
  <si>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</si>
  <si>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</si>
  <si>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</si>
  <si>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</si>
  <si>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</si>
  <si>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</si>
  <si>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</si>
  <si>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</si>
  <si>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</si>
  <si>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</si>
  <si>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</si>
  <si>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</si>
  <si>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</si>
  <si>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</si>
  <si>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</si>
  <si>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</si>
  <si>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</si>
  <si>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</si>
  <si>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</si>
  <si>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</si>
  <si>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</si>
  <si>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</si>
  <si>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</si>
  <si>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</si>
  <si>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</si>
  <si>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</si>
  <si>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</si>
  <si>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</si>
  <si>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</si>
  <si>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</si>
  <si>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</si>
  <si>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</si>
  <si>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</si>
  <si>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</si>
  <si>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</si>
  <si>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</si>
  <si>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</si>
  <si>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</si>
  <si>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</si>
  <si>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</si>
  <si>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</si>
  <si>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</si>
  <si>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</si>
  <si>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</si>
  <si>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</si>
  <si>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</si>
  <si>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</si>
  <si>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</si>
  <si>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</si>
  <si>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</si>
  <si>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</si>
  <si>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</si>
  <si>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</si>
  <si>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</si>
  <si>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</si>
  <si>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</si>
  <si>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</si>
  <si>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</si>
  <si>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</si>
  <si>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</si>
  <si>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</si>
  <si>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</si>
  <si>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</si>
  <si>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</si>
  <si>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</si>
  <si>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</si>
  <si>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</si>
  <si>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</si>
  <si>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</si>
  <si>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</si>
  <si>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</si>
  <si>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</si>
  <si>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</si>
  <si>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</si>
  <si>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</si>
  <si>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</si>
  <si>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</si>
  <si>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</si>
  <si>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</si>
  <si>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</si>
  <si>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</si>
  <si>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</si>
  <si>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</si>
  <si>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</si>
  <si>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</si>
  <si>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</si>
  <si>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</si>
  <si>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</si>
  <si>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</si>
  <si>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</si>
  <si>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</si>
  <si>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</si>
  <si>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</si>
  <si>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</si>
  <si>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</si>
  <si>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</si>
  <si>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</si>
  <si>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</si>
  <si>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</si>
  <si>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</si>
  <si>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</si>
  <si>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</si>
  <si>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</si>
  <si>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</si>
  <si>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</si>
  <si>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</si>
  <si>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</si>
  <si>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</si>
  <si>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</si>
  <si>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</si>
  <si>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</si>
  <si>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</si>
  <si>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</si>
  <si>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</si>
  <si>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</si>
  <si>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</si>
  <si>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</si>
  <si>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</si>
  <si>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</si>
  <si>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</si>
  <si>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</si>
  <si>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</si>
  <si>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</si>
  <si>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</si>
  <si>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</si>
  <si>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</si>
  <si>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</si>
  <si>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</si>
  <si>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</si>
  <si>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</si>
  <si>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</si>
  <si>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</si>
  <si>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</si>
  <si>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</si>
  <si>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</si>
  <si>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</si>
  <si>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</si>
  <si>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</si>
  <si>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</si>
  <si>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</si>
  <si>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</si>
  <si>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</si>
  <si>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</si>
  <si>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</si>
  <si>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</si>
  <si>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</si>
  <si>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</si>
  <si>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</si>
  <si>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</si>
  <si>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</si>
  <si>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</si>
  <si>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</si>
  <si>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</si>
  <si>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</si>
  <si>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</si>
  <si>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</si>
  <si>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</si>
  <si>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</si>
  <si>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</si>
  <si>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</si>
  <si>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</si>
  <si>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</si>
  <si>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</si>
  <si>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</si>
  <si>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</si>
  <si>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</si>
  <si>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</si>
  <si>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</si>
  <si>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</si>
  <si>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</si>
  <si>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</si>
  <si>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</si>
  <si>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</si>
  <si>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</si>
  <si>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</si>
  <si>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</si>
  <si>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</si>
  <si>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</si>
  <si>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</si>
  <si>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</si>
  <si>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</si>
  <si>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</si>
  <si>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</si>
  <si>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</si>
  <si>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</si>
  <si>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</si>
  <si>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</si>
  <si>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</si>
  <si>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</si>
  <si>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</si>
  <si>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</si>
  <si>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</si>
  <si>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</si>
  <si>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</si>
  <si>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</si>
  <si>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</si>
  <si>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</si>
  <si>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</si>
  <si>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</si>
  <si>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</si>
  <si>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</si>
  <si>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</si>
  <si>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</si>
  <si>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</si>
  <si>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</si>
  <si>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</si>
  <si>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</si>
  <si>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</si>
  <si>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</si>
  <si>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</si>
  <si>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</si>
  <si>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</si>
  <si>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</si>
  <si>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</si>
  <si>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</si>
  <si>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</si>
  <si>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</si>
  <si>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</si>
  <si>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</si>
  <si>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</si>
  <si>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</si>
  <si>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</si>
  <si>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</si>
  <si>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</si>
  <si>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</si>
  <si>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</si>
  <si>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</si>
  <si>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</si>
  <si>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</si>
  <si>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</si>
  <si>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</si>
  <si>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</si>
  <si>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</si>
  <si>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</si>
  <si>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</si>
  <si>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</si>
  <si>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</si>
  <si>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</si>
  <si>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</si>
  <si>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</si>
  <si>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</si>
  <si>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</si>
  <si>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</si>
  <si>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</si>
  <si>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</si>
  <si>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</si>
  <si>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</si>
  <si>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</si>
  <si>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</si>
  <si>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</si>
  <si>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</si>
  <si>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</si>
  <si>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</si>
  <si>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</si>
  <si>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</si>
  <si>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</si>
  <si>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</si>
  <si>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</si>
  <si>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</si>
  <si>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</si>
  <si>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</si>
  <si>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</si>
  <si>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</si>
  <si>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</si>
  <si>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</si>
  <si>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</si>
  <si>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</si>
  <si>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</si>
  <si>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</si>
  <si>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</si>
  <si>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</si>
  <si>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</si>
  <si>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</si>
  <si>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</si>
  <si>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</si>
  <si>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</si>
  <si>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</si>
  <si>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</si>
  <si>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</si>
  <si>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</si>
  <si>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</si>
  <si>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</si>
  <si>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</si>
  <si>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</si>
  <si>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</si>
  <si>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</si>
  <si>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</si>
  <si>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</si>
  <si>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</si>
  <si>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</si>
  <si>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</si>
  <si>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</si>
  <si>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</si>
  <si>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</si>
  <si>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</si>
  <si>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</si>
  <si>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</si>
  <si>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</si>
  <si>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</si>
  <si>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</si>
  <si>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</si>
  <si>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</si>
  <si>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</si>
  <si>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</si>
  <si>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</si>
  <si>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</si>
  <si>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</si>
  <si>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</si>
  <si>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</si>
  <si>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</si>
  <si>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</si>
  <si>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</si>
  <si>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</si>
  <si>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</si>
  <si>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</si>
  <si>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</si>
  <si>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</si>
  <si>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</si>
  <si>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</si>
  <si>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</si>
  <si>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</si>
  <si>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</si>
  <si>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</si>
  <si>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</si>
  <si>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</si>
  <si>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</si>
  <si>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</si>
  <si>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</si>
  <si>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</si>
  <si>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</si>
  <si>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</si>
  <si>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</si>
  <si>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</si>
  <si>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</si>
  <si>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</si>
  <si>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</si>
  <si>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</si>
  <si>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</si>
  <si>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</si>
  <si>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</si>
  <si>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</si>
  <si>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</si>
  <si>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</si>
  <si>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</si>
  <si>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</si>
  <si>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</si>
  <si>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</si>
  <si>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</si>
  <si>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</si>
  <si>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</si>
  <si>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</si>
  <si>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</si>
  <si>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</si>
  <si>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</si>
  <si>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</si>
  <si>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</si>
  <si>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</si>
  <si>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</si>
  <si>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</si>
  <si>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</si>
  <si>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</si>
  <si>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</si>
  <si>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</si>
  <si>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</si>
  <si>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</si>
  <si>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</si>
  <si>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</si>
  <si>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</si>
  <si>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</si>
  <si>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</si>
  <si>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</si>
  <si>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</si>
  <si>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</si>
  <si>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</si>
  <si>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</si>
  <si>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</si>
  <si>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</si>
  <si>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</si>
  <si>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</si>
  <si>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</si>
  <si>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</si>
  <si>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</si>
  <si>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</si>
  <si>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</si>
  <si>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</si>
  <si>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</si>
  <si>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</si>
  <si>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</si>
  <si>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</si>
  <si>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</si>
  <si>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</si>
  <si>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</si>
  <si>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</si>
  <si>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</si>
  <si>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</si>
  <si>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</si>
  <si>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</si>
  <si>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</si>
  <si>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</si>
  <si>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</si>
  <si>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</si>
  <si>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</si>
  <si>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</si>
  <si>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</si>
  <si>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</si>
  <si>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</si>
  <si>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</si>
  <si>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</si>
  <si>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</si>
  <si>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</si>
  <si>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</si>
  <si>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</si>
  <si>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</si>
  <si>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</si>
  <si>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</si>
  <si>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</si>
  <si>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</si>
  <si>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</si>
  <si>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</si>
  <si>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</si>
  <si>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</si>
  <si>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</si>
  <si>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</si>
  <si>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</si>
  <si>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</si>
  <si>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</si>
  <si>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</si>
  <si>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</si>
  <si>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</si>
  <si>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</si>
  <si>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</si>
  <si>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</si>
  <si>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</si>
  <si>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</si>
  <si>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</si>
  <si>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</si>
  <si>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</si>
  <si>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</si>
  <si>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</si>
  <si>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</si>
  <si>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</si>
  <si>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</si>
  <si>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</si>
  <si>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</si>
  <si>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</si>
  <si>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</si>
  <si>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</si>
  <si>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</si>
  <si>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</si>
  <si>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</si>
  <si>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</si>
  <si>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</si>
  <si>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</si>
  <si>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</si>
  <si>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</si>
  <si>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</si>
  <si>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</si>
  <si>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</si>
  <si>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</si>
  <si>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</si>
  <si>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</si>
  <si>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</si>
  <si>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</si>
  <si>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</si>
  <si>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</si>
  <si>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</si>
  <si>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</si>
  <si>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</si>
  <si>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</si>
  <si>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</si>
  <si>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</si>
  <si>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</si>
  <si>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</si>
  <si>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</si>
  <si>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</si>
  <si>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</si>
  <si>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</si>
  <si>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</si>
  <si>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</si>
  <si>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</si>
  <si>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</si>
  <si>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</si>
  <si>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</si>
  <si>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</si>
  <si>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</si>
  <si>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</si>
  <si>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</si>
  <si>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</si>
  <si>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</si>
  <si>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</si>
  <si>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</si>
  <si>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</si>
  <si>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</si>
  <si>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</si>
  <si>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</si>
  <si>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</si>
  <si>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</si>
  <si>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</si>
  <si>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</si>
  <si>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</si>
  <si>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</si>
  <si>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</si>
  <si>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</si>
  <si>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</si>
  <si>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</si>
  <si>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</si>
  <si>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</si>
  <si>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</si>
  <si>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</si>
  <si>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</si>
  <si>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</si>
  <si>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</si>
  <si>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</si>
  <si>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</si>
  <si>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</si>
  <si>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</si>
  <si>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</si>
  <si>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</si>
  <si>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</si>
  <si>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</si>
  <si>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</si>
  <si>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</si>
  <si>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</si>
  <si>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</si>
  <si>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</si>
  <si>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</si>
  <si>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</si>
  <si>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</si>
  <si>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</si>
  <si>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</si>
  <si>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</si>
  <si>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</si>
  <si>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</si>
  <si>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</si>
  <si>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</si>
  <si>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</si>
  <si>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</si>
  <si>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</si>
  <si>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</si>
  <si>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</si>
  <si>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</si>
  <si>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</si>
  <si>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</si>
  <si>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</si>
  <si>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</si>
  <si>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</si>
  <si>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</si>
  <si>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</si>
  <si>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</si>
  <si>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</si>
  <si>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</si>
  <si>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</si>
  <si>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</si>
  <si>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</si>
  <si>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</si>
  <si>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</si>
  <si>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</si>
  <si>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</si>
  <si>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</si>
  <si>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</si>
  <si>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</si>
  <si>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</si>
  <si>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</si>
  <si>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</si>
  <si>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</si>
  <si>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</si>
  <si>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</si>
  <si>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</si>
  <si>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</si>
  <si>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</si>
  <si>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</si>
  <si>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</si>
  <si>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</si>
  <si>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</si>
  <si>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</si>
  <si>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</si>
  <si>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</si>
  <si>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</si>
  <si>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</si>
  <si>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</si>
  <si>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</si>
  <si>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</si>
  <si>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</si>
  <si>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</si>
  <si>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</si>
  <si>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</si>
  <si>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</si>
  <si>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</si>
  <si>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</si>
  <si>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</si>
  <si>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</si>
  <si>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</si>
  <si>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</si>
  <si>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</si>
  <si>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</si>
  <si>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</si>
  <si>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</si>
  <si>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</si>
  <si>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</si>
  <si>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</si>
  <si>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</si>
  <si>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</si>
  <si>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</si>
  <si>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</si>
  <si>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</si>
  <si>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</si>
  <si>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</si>
  <si>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</si>
  <si>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</si>
  <si>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</si>
  <si>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</si>
  <si>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</si>
  <si>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</si>
  <si>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</si>
  <si>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</si>
  <si>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</si>
  <si>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</si>
  <si>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</si>
  <si>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</si>
  <si>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</si>
  <si>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</si>
  <si>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</si>
  <si>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</si>
  <si>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</si>
  <si>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</si>
  <si>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</si>
  <si>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</si>
  <si>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</si>
  <si>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</si>
  <si>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</si>
  <si>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</si>
  <si>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</si>
  <si>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</si>
  <si>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</si>
  <si>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</si>
  <si>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</si>
  <si>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</si>
  <si>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</si>
  <si>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</si>
  <si>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</si>
  <si>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</si>
  <si>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</si>
  <si>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</si>
  <si>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</si>
  <si>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</si>
  <si>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</si>
  <si>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</si>
  <si>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</si>
  <si>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</si>
  <si>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</si>
  <si>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</si>
  <si>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</si>
  <si>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</si>
  <si>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</si>
  <si>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</si>
  <si>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</si>
  <si>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</si>
  <si>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</si>
  <si>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</si>
  <si>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</si>
  <si>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</si>
  <si>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</si>
  <si>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</si>
  <si>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</si>
  <si>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</si>
  <si>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</si>
  <si>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</si>
  <si>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</si>
  <si>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</si>
  <si>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</si>
  <si>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</si>
  <si>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</si>
  <si>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</si>
  <si>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</si>
  <si>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</si>
  <si>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</si>
  <si>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</si>
  <si>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</si>
  <si>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</si>
  <si>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</si>
  <si>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</si>
  <si>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</si>
  <si>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</si>
  <si>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</si>
  <si>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</si>
  <si>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</si>
  <si>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</si>
  <si>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</si>
  <si>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</si>
  <si>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</si>
  <si>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</si>
  <si>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</si>
  <si>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</si>
  <si>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</si>
  <si>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</si>
  <si>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</si>
  <si>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</si>
  <si>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</si>
  <si>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</si>
  <si>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</si>
  <si>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</si>
  <si>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</si>
  <si>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</si>
  <si>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</si>
  <si>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</si>
  <si>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</si>
  <si>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</si>
  <si>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</si>
  <si>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</si>
  <si>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</si>
  <si>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</si>
  <si>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</si>
  <si>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</si>
  <si>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</si>
  <si>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</si>
  <si>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</si>
  <si>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</si>
  <si>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</si>
  <si>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</si>
  <si>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</si>
  <si>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</si>
  <si>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</si>
  <si>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</si>
  <si>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</si>
  <si>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</si>
  <si>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</si>
  <si>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</si>
  <si>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</si>
  <si>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</si>
  <si>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</si>
  <si>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</si>
  <si>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</si>
  <si>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</si>
  <si>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</si>
  <si>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</si>
  <si>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</si>
  <si>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</si>
  <si>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</si>
  <si>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</si>
  <si>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</si>
  <si>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</si>
  <si>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</si>
  <si>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</si>
  <si>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</si>
  <si>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</si>
  <si>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</si>
  <si>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</si>
  <si>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</si>
  <si>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</si>
  <si>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</si>
  <si>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</si>
  <si>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</si>
  <si>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</si>
  <si>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</si>
  <si>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</si>
  <si>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</si>
  <si>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</si>
  <si>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</si>
  <si>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</si>
  <si>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</si>
  <si>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</si>
  <si>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</si>
  <si>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</si>
  <si>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</si>
  <si>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</si>
  <si>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</si>
  <si>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</si>
  <si>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</si>
  <si>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</si>
  <si>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</si>
  <si>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</si>
  <si>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</si>
  <si>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</si>
  <si>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</si>
  <si>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</si>
  <si>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</si>
  <si>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</si>
  <si>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</si>
  <si>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</si>
  <si>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</si>
  <si>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</si>
  <si>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</si>
  <si>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</si>
  <si>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</si>
  <si>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</si>
  <si>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</si>
  <si>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</si>
  <si>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</si>
  <si>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</si>
  <si>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</si>
  <si>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</si>
  <si>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</si>
  <si>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</si>
  <si>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</si>
  <si>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</si>
  <si>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</si>
  <si>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</si>
  <si>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</si>
  <si>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</si>
  <si>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</si>
  <si>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</si>
  <si>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</si>
  <si>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</si>
  <si>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</si>
  <si>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</si>
  <si>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</si>
  <si>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</si>
  <si>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</si>
  <si>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</si>
  <si>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</si>
  <si>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</si>
  <si>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</si>
  <si>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</si>
  <si>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</si>
  <si>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</si>
  <si>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</si>
  <si>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</si>
  <si>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</si>
  <si>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</si>
  <si>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</si>
  <si>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</si>
  <si>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</si>
  <si>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</si>
  <si>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</si>
  <si>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</si>
  <si>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</si>
  <si>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</si>
  <si>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</si>
  <si>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</si>
  <si>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</si>
  <si>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</si>
  <si>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</si>
  <si>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</si>
  <si>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</si>
  <si>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</si>
  <si>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</si>
  <si>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</si>
  <si>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</si>
  <si>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</si>
  <si>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</si>
  <si>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</si>
  <si>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</si>
  <si>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</si>
  <si>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</si>
  <si>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</si>
  <si>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</si>
  <si>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</si>
  <si>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</si>
  <si>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</si>
  <si>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</si>
  <si>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</si>
  <si>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</si>
  <si>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</si>
  <si>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</si>
  <si>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</si>
  <si>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</si>
  <si>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</si>
  <si>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</si>
  <si>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</si>
  <si>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</si>
  <si>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</si>
  <si>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</si>
  <si>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</si>
  <si>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</si>
  <si>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</si>
  <si>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</si>
  <si>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</si>
  <si>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</si>
  <si>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</si>
  <si>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</si>
  <si>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</si>
  <si>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</si>
  <si>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</si>
  <si>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</si>
  <si>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</si>
  <si>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</si>
  <si>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</si>
  <si>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</si>
  <si>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</si>
  <si>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</si>
  <si>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</si>
  <si>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</si>
  <si>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</si>
  <si>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</si>
  <si>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</si>
  <si>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</si>
  <si>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</si>
  <si>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</si>
  <si>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</si>
  <si>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</si>
  <si>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</si>
  <si>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</si>
  <si>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</si>
  <si>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</si>
  <si>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</si>
  <si>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</si>
  <si>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</si>
  <si>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</si>
  <si>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</si>
  <si>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</si>
  <si>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</si>
  <si>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</si>
  <si>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</si>
  <si>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</si>
  <si>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</si>
  <si>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</si>
  <si>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</si>
  <si>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</si>
  <si>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</si>
  <si>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</si>
  <si>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</si>
  <si>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</si>
  <si>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</si>
  <si>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</si>
  <si>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</si>
  <si>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</si>
  <si>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</si>
  <si>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</si>
  <si>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</si>
  <si>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</si>
  <si>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</si>
  <si>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</si>
  <si>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</si>
  <si>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</si>
  <si>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</si>
  <si>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</si>
  <si>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</si>
  <si>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</si>
  <si>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</si>
  <si>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</si>
  <si>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</si>
  <si>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</si>
  <si>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</si>
  <si>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</si>
  <si>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</si>
  <si>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</si>
  <si>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</si>
  <si>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</si>
  <si>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</si>
  <si>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</si>
  <si>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</si>
  <si>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</si>
  <si>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</si>
  <si>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</si>
  <si>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</si>
  <si>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</si>
  <si>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</si>
  <si>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</si>
  <si>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</si>
  <si>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</si>
  <si>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</si>
  <si>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</si>
  <si>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</si>
  <si>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</si>
  <si>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</si>
  <si>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</si>
  <si>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</si>
  <si>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</si>
  <si>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</si>
  <si>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</si>
  <si>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</si>
  <si>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</si>
  <si>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</si>
  <si>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</si>
  <si>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</si>
  <si>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</si>
  <si>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</si>
  <si>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</si>
  <si>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</si>
  <si>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</si>
  <si>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</si>
  <si>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</si>
  <si>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</si>
  <si>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</si>
  <si>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</si>
  <si>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</si>
  <si>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</si>
  <si>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</si>
  <si>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</si>
  <si>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</si>
  <si>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</si>
  <si>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</si>
  <si>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</si>
  <si>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</si>
  <si>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</si>
  <si>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</si>
  <si>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</si>
  <si>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</si>
  <si>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</si>
  <si>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</si>
  <si>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</si>
  <si>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</si>
  <si>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</si>
  <si>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</si>
  <si>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</si>
  <si>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</si>
  <si>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</si>
  <si>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</si>
  <si>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</si>
  <si>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</si>
  <si>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</si>
  <si>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</si>
  <si>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</si>
  <si>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</si>
  <si>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</si>
  <si>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</si>
  <si>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</si>
  <si>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</si>
  <si>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</si>
  <si>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</si>
  <si>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</si>
  <si>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</si>
  <si>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</si>
  <si>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</si>
  <si>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</si>
  <si>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</si>
  <si>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</si>
  <si>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</si>
  <si>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</si>
  <si>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</si>
  <si>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</si>
  <si>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</si>
  <si>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</si>
  <si>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</si>
  <si>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</si>
  <si>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</si>
  <si>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</si>
  <si>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</si>
  <si>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</si>
  <si>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</si>
  <si>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</si>
  <si>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</si>
  <si>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</si>
  <si>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</si>
  <si>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</si>
  <si>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</si>
  <si>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</si>
  <si>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</si>
  <si>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</si>
  <si>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</si>
  <si>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</si>
  <si>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</si>
  <si>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</si>
  <si>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</si>
  <si>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</si>
  <si>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</si>
  <si>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</si>
  <si>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</si>
  <si>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</si>
  <si>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</si>
  <si>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</si>
  <si>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</si>
  <si>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</si>
  <si>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</si>
  <si>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</si>
  <si>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</si>
  <si>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</si>
  <si>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</si>
  <si>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</si>
  <si>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</si>
  <si>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</si>
  <si>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</si>
  <si>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</si>
  <si>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</si>
  <si>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</si>
  <si>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</si>
  <si>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</si>
  <si>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</si>
  <si>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</si>
  <si>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</si>
  <si>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</si>
  <si>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</si>
  <si>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</si>
  <si>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</si>
  <si>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</si>
  <si>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</si>
  <si>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</si>
  <si>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</si>
  <si>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</si>
  <si>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</si>
  <si>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</si>
  <si>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</si>
  <si>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</si>
  <si>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</si>
  <si>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</si>
  <si>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</si>
  <si>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</si>
  <si>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</si>
  <si>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</si>
  <si>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</si>
  <si>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</si>
  <si>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</si>
  <si>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</si>
  <si>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</si>
  <si>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</si>
  <si>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</si>
  <si>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</si>
  <si>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</si>
  <si>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</si>
  <si>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</si>
  <si>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</si>
  <si>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</si>
  <si>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</si>
  <si>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</si>
  <si>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</si>
  <si>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</si>
  <si>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</si>
  <si>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</si>
  <si>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</si>
  <si>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</si>
  <si>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</si>
  <si>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</si>
  <si>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</si>
  <si>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</si>
  <si>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</si>
  <si>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</si>
  <si>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</si>
  <si>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</si>
  <si>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</si>
  <si>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</si>
  <si>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</si>
  <si>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</si>
  <si>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</si>
  <si>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</si>
  <si>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</si>
  <si>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</si>
  <si>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</si>
  <si>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</si>
  <si>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</si>
  <si>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</si>
  <si>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</si>
  <si>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</si>
  <si>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</si>
  <si>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</si>
  <si>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</si>
  <si>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</si>
  <si>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</si>
  <si>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</si>
  <si>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</si>
  <si>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</si>
  <si>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</si>
  <si>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</si>
  <si>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</si>
  <si>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</si>
  <si>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</si>
  <si>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</si>
  <si>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</si>
  <si>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</si>
  <si>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</si>
  <si>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</si>
  <si>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</si>
  <si>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</si>
  <si>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</si>
  <si>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</si>
  <si>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</si>
  <si>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</si>
  <si>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</si>
  <si>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</si>
  <si>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</si>
  <si>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</si>
  <si>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</si>
  <si>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</si>
  <si>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</si>
  <si>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</si>
  <si>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</si>
  <si>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</si>
  <si>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</si>
  <si>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</si>
  <si>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</si>
  <si>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</si>
  <si>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</si>
  <si>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</si>
  <si>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</si>
  <si>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</si>
  <si>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</si>
  <si>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</si>
  <si>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</si>
  <si>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</si>
  <si>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</si>
  <si>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</si>
  <si>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</si>
  <si>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</si>
  <si>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</si>
  <si>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</si>
  <si>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</si>
  <si>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</si>
  <si>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</si>
  <si>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</si>
  <si>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</si>
  <si>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</si>
  <si>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</si>
  <si>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</si>
  <si>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</si>
  <si>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</si>
  <si>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</si>
  <si>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</si>
  <si>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</si>
  <si>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</si>
  <si>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</si>
  <si>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</si>
  <si>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</si>
  <si>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</si>
  <si>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</si>
  <si>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</si>
  <si>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</si>
  <si>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</si>
  <si>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</si>
  <si>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</si>
  <si>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</si>
  <si>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</si>
  <si>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</si>
  <si>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</si>
  <si>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</si>
  <si>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</si>
  <si>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</si>
  <si>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</si>
  <si>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</si>
  <si>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</si>
  <si>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</si>
  <si>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</si>
  <si>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</si>
  <si>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</si>
  <si>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</si>
  <si>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</si>
  <si>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</si>
  <si>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</si>
  <si>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</si>
  <si>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</si>
  <si>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</si>
  <si>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</si>
  <si>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</si>
  <si>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</si>
  <si>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</si>
  <si>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</si>
  <si>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</si>
  <si>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</si>
  <si>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</si>
  <si>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</si>
  <si>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</si>
  <si>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</si>
  <si>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</si>
  <si>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</si>
  <si>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</si>
  <si>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</si>
  <si>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</si>
  <si>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</si>
  <si>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</si>
  <si>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</si>
  <si>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</si>
  <si>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</si>
  <si>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</si>
  <si>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</si>
  <si>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</si>
  <si>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</si>
  <si>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</si>
  <si>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</si>
  <si>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</si>
  <si>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</si>
  <si>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</si>
  <si>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</si>
  <si>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</si>
  <si>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</si>
  <si>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</si>
  <si>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</si>
  <si>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</si>
  <si>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</si>
  <si>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</si>
  <si>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</si>
  <si>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</si>
  <si>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</si>
  <si>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</si>
  <si>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</si>
  <si>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</si>
  <si>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</si>
  <si>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</si>
  <si>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</si>
  <si>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</si>
  <si>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</si>
  <si>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</si>
  <si>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</si>
  <si>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</si>
  <si>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</si>
  <si>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</si>
  <si>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</si>
  <si>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</si>
  <si>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</si>
  <si>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</si>
  <si>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</si>
  <si>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</si>
  <si>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</si>
  <si>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</si>
  <si>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</si>
  <si>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</si>
  <si>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</si>
  <si>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</si>
  <si>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</si>
  <si>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</si>
  <si>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</si>
  <si>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</si>
  <si>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</si>
  <si>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</si>
  <si>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</si>
  <si>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</si>
  <si>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</si>
  <si>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</si>
  <si>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</si>
  <si>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</si>
  <si>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</si>
  <si>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</si>
  <si>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</si>
  <si>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</si>
  <si>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</si>
  <si>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</si>
  <si>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</si>
  <si>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</si>
  <si>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</si>
  <si>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</si>
  <si>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</si>
  <si>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</si>
  <si>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</si>
  <si>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</si>
  <si>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</si>
  <si>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</si>
  <si>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</si>
  <si>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</si>
  <si>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</si>
  <si>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</si>
  <si>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</si>
  <si>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</si>
  <si>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</si>
  <si>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</si>
  <si>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</si>
  <si>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</si>
  <si>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</si>
  <si>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</si>
  <si>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</si>
  <si>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</si>
  <si>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</si>
  <si>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</si>
  <si>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</si>
  <si>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</si>
  <si>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</si>
  <si>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</si>
  <si>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</si>
  <si>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</si>
  <si>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</si>
  <si>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</si>
  <si>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</si>
  <si>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</si>
  <si>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</si>
  <si>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</si>
  <si>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</si>
  <si>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</si>
  <si>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</si>
  <si>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</si>
  <si>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</si>
  <si>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</si>
  <si>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</si>
  <si>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</si>
  <si>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</si>
  <si>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</si>
  <si>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</si>
  <si>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</si>
  <si>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</si>
  <si>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</si>
  <si>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</si>
  <si>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</si>
  <si>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</si>
  <si>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</si>
  <si>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</si>
  <si>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</si>
  <si>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</si>
  <si>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</si>
  <si>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</si>
  <si>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</si>
  <si>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</si>
  <si>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</si>
  <si>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</si>
  <si>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</si>
  <si>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</si>
  <si>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</si>
  <si>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</si>
  <si>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</si>
  <si>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</si>
  <si>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</si>
  <si>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</si>
  <si>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</si>
  <si>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</si>
  <si>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</si>
  <si>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</si>
  <si>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</si>
  <si>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</si>
  <si>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</si>
  <si>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</si>
  <si>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</si>
  <si>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</si>
  <si>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</si>
  <si>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</si>
  <si>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</si>
  <si>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</si>
  <si>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</si>
  <si>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</si>
  <si>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</si>
  <si>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</si>
  <si>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</si>
  <si>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</si>
  <si>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</si>
  <si>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</si>
  <si>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</si>
  <si>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</si>
  <si>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</si>
  <si>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</si>
  <si>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</si>
  <si>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</si>
  <si>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</si>
  <si>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</si>
  <si>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</si>
  <si>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</si>
  <si>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</si>
  <si>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</si>
  <si>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</si>
  <si>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</si>
  <si>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</si>
  <si>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</si>
  <si>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</si>
  <si>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</si>
  <si>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</si>
  <si>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</si>
  <si>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</si>
  <si>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</si>
  <si>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</si>
  <si>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</si>
  <si>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</si>
  <si>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</si>
  <si>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</si>
  <si>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</si>
  <si>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</si>
  <si>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</si>
  <si>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</si>
  <si>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</si>
  <si>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</si>
  <si>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</si>
  <si>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</si>
  <si>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</si>
  <si>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</si>
  <si>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</si>
  <si>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</si>
  <si>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</si>
  <si>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</si>
  <si>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</si>
  <si>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</si>
  <si>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</si>
  <si>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</si>
  <si>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</si>
  <si>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</si>
  <si>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</si>
  <si>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</si>
  <si>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</si>
  <si>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</si>
  <si>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</si>
  <si>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</si>
  <si>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</si>
  <si>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</si>
  <si>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</si>
  <si>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</si>
  <si>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</si>
  <si>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</si>
  <si>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</si>
  <si>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</si>
  <si>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</si>
  <si>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</si>
  <si>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</si>
  <si>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</si>
  <si>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</si>
  <si>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</si>
  <si>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</si>
  <si>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</si>
  <si>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</si>
  <si>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</si>
  <si>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</si>
  <si>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</si>
  <si>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</si>
  <si>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</si>
  <si>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</si>
  <si>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</si>
  <si>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</si>
  <si>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</si>
  <si>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</si>
  <si>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</si>
  <si>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</si>
  <si>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</si>
  <si>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</si>
  <si>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</si>
  <si>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</si>
  <si>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</si>
  <si>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</si>
  <si>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</si>
  <si>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</si>
  <si>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</si>
  <si>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</si>
  <si>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</si>
  <si>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</si>
  <si>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</si>
  <si>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</si>
  <si>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</si>
  <si>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</si>
  <si>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</si>
  <si>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</si>
  <si>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</si>
  <si>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</si>
  <si>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</si>
  <si>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</si>
  <si>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</si>
  <si>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</si>
  <si>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</si>
  <si>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</si>
  <si>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</si>
  <si>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</si>
  <si>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</si>
  <si>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</si>
  <si>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</si>
  <si>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</si>
  <si>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</si>
  <si>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</si>
  <si>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</si>
  <si>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</si>
  <si>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</si>
  <si>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</si>
  <si>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</si>
  <si>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</si>
  <si>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</si>
  <si>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</si>
  <si>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</si>
  <si>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</si>
  <si>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</si>
  <si>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</si>
  <si>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</si>
  <si>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</si>
  <si>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</si>
  <si>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</si>
  <si>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</si>
  <si>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</si>
  <si>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</si>
  <si>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</si>
  <si>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</si>
  <si>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</si>
  <si>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</si>
  <si>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</si>
  <si>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</si>
  <si>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</si>
  <si>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</si>
  <si>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</si>
  <si>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</si>
  <si>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</si>
  <si>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</si>
  <si>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</si>
  <si>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</si>
  <si>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</si>
  <si>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</si>
  <si>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</si>
  <si>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</si>
  <si>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</si>
  <si>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</si>
  <si>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</si>
  <si>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</si>
  <si>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</si>
  <si>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</si>
  <si>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</si>
  <si>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</si>
  <si>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</si>
  <si>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</si>
  <si>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</si>
  <si>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</si>
  <si>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</si>
  <si>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</si>
  <si>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</si>
  <si>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</si>
  <si>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</si>
  <si>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</si>
  <si>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</si>
  <si>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</si>
  <si>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</si>
  <si>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</si>
  <si>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</si>
  <si>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</si>
  <si>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</si>
  <si>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</si>
  <si>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</si>
  <si>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</si>
  <si>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</si>
  <si>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</si>
  <si>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</si>
  <si>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</si>
  <si>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</si>
  <si>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</si>
  <si>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</si>
  <si>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</si>
  <si>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</si>
  <si>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</si>
  <si>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</si>
  <si>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</si>
  <si>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</si>
  <si>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</si>
  <si>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</si>
  <si>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</si>
  <si>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</si>
  <si>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</si>
  <si>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</si>
  <si>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</si>
  <si>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</si>
  <si>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</si>
  <si>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</si>
  <si>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</si>
  <si>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</si>
  <si>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</si>
  <si>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</si>
  <si>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</si>
  <si>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</si>
  <si>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</si>
  <si>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</si>
  <si>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</si>
  <si>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</si>
  <si>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</si>
  <si>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</si>
  <si>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</si>
  <si>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</si>
  <si>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</si>
  <si>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</si>
  <si>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</si>
  <si>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</si>
  <si>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</si>
  <si>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</si>
  <si>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</si>
  <si>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</si>
  <si>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</si>
  <si>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</si>
  <si>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</si>
  <si>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</si>
  <si>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</si>
  <si>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</si>
  <si>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</si>
  <si>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</si>
  <si>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</si>
  <si>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</si>
  <si>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</si>
  <si>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</si>
  <si>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</si>
  <si>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</si>
  <si>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</si>
  <si>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</si>
  <si>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</si>
  <si>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</si>
  <si>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</si>
  <si>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</si>
  <si>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</si>
  <si>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</si>
  <si>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</si>
  <si>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</si>
  <si>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</si>
  <si>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</si>
  <si>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</si>
  <si>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</si>
  <si>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</si>
  <si>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</si>
  <si>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</si>
  <si>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</si>
  <si>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</si>
  <si>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</si>
  <si>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</si>
  <si>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</si>
  <si>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</si>
  <si>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</si>
  <si>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</si>
  <si>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</si>
  <si>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</si>
  <si>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</si>
  <si>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</si>
  <si>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</si>
  <si>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</si>
  <si>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</si>
  <si>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</si>
  <si>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</si>
  <si>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</si>
  <si>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</si>
  <si>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</si>
  <si>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</si>
  <si>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</si>
  <si>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</si>
  <si>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</si>
  <si>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</si>
  <si>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</si>
  <si>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</si>
  <si>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</si>
  <si>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</si>
  <si>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</si>
  <si>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</si>
  <si>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</si>
  <si>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</si>
  <si>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</si>
  <si>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</si>
  <si>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</si>
  <si>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</si>
  <si>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</si>
  <si>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</si>
  <si>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</si>
  <si>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</si>
  <si>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</si>
  <si>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</si>
  <si>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</si>
  <si>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</si>
  <si>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</si>
  <si>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</si>
  <si>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</si>
  <si>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</si>
  <si>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</si>
  <si>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</si>
  <si>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</si>
  <si>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</si>
  <si>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</si>
  <si>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</si>
  <si>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</si>
  <si>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</si>
  <si>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</si>
  <si>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</si>
  <si>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</si>
  <si>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</si>
  <si>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</si>
  <si>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</si>
  <si>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</si>
  <si>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</si>
  <si>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</si>
  <si>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</si>
  <si>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</si>
  <si>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</si>
  <si>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</si>
  <si>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</si>
  <si>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</si>
  <si>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</si>
  <si>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</si>
  <si>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</si>
  <si>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</si>
  <si>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</si>
  <si>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</si>
  <si>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</si>
  <si>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</si>
  <si>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</si>
  <si>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</si>
  <si>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</si>
  <si>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</si>
  <si>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</si>
  <si>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</si>
  <si>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</si>
  <si>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</si>
  <si>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</si>
  <si>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</si>
  <si>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</si>
  <si>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</si>
  <si>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</si>
  <si>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</si>
  <si>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</si>
  <si>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</si>
  <si>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</si>
  <si>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</si>
  <si>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</si>
  <si>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</si>
  <si>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</si>
  <si>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</si>
  <si>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</si>
  <si>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</si>
  <si>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</si>
  <si>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</si>
  <si>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</si>
  <si>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</si>
  <si>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</si>
  <si>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</si>
  <si>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</si>
  <si>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</si>
  <si>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</si>
  <si>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</si>
  <si>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</si>
  <si>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</si>
  <si>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</si>
  <si>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</si>
  <si>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</si>
  <si>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</si>
  <si>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</si>
  <si>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</si>
  <si>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</si>
  <si>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</si>
  <si>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</si>
  <si>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</si>
  <si>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</si>
  <si>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</si>
  <si>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</si>
  <si>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</si>
  <si>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</si>
  <si>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</si>
  <si>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</si>
  <si>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</si>
  <si>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</si>
  <si>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</si>
  <si>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</si>
  <si>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</si>
  <si>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</si>
  <si>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</si>
  <si>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</si>
  <si>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</si>
  <si>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</si>
  <si>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</si>
  <si>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</si>
  <si>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</si>
  <si>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</si>
  <si>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</si>
  <si>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</si>
  <si>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</si>
  <si>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</si>
  <si>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</si>
  <si>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</si>
  <si>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</si>
  <si>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</si>
  <si>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</si>
  <si>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</si>
  <si>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</si>
  <si>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</si>
  <si>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</si>
  <si>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</si>
  <si>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</si>
  <si>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</si>
  <si>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</si>
  <si>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</si>
  <si>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</si>
  <si>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</si>
  <si>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</si>
  <si>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</si>
  <si>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</si>
  <si>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</si>
  <si>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</si>
  <si>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</si>
  <si>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</si>
  <si>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</si>
  <si>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</si>
  <si>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</si>
  <si>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</si>
  <si>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</si>
  <si>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</si>
  <si>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</si>
  <si>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</si>
  <si>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</si>
  <si>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</si>
  <si>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</si>
  <si>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</si>
  <si>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</si>
  <si>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</si>
  <si>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</si>
  <si>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</si>
  <si>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</si>
  <si>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</si>
  <si>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</si>
  <si>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</si>
  <si>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</si>
  <si>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</si>
  <si>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</si>
  <si>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</si>
  <si>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</si>
  <si>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</si>
  <si>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</si>
  <si>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</si>
  <si>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</si>
  <si>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</si>
  <si>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</si>
  <si>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</si>
  <si>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</si>
  <si>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</si>
  <si>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</si>
  <si>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</si>
  <si>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</si>
  <si>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</si>
  <si>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</si>
  <si>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</si>
  <si>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</si>
  <si>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</si>
  <si>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</si>
  <si>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</si>
  <si>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</si>
  <si>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</si>
  <si>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</si>
  <si>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</si>
  <si>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</si>
  <si>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</si>
  <si>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</si>
  <si>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</si>
  <si>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</si>
  <si>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</si>
  <si>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</si>
  <si>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</si>
  <si>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</si>
  <si>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</si>
  <si>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</si>
  <si>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</si>
  <si>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</si>
  <si>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</si>
  <si>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</si>
  <si>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</si>
  <si>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</si>
  <si>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</si>
  <si>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</si>
  <si>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</si>
  <si>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</si>
  <si>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</si>
  <si>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</si>
  <si>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</si>
  <si>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</si>
  <si>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</si>
  <si>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</si>
  <si>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</si>
  <si>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</si>
  <si>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</si>
  <si>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</si>
  <si>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</si>
  <si>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</si>
  <si>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</si>
  <si>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</si>
  <si>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</si>
  <si>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</si>
  <si>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</si>
  <si>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</si>
  <si>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</si>
  <si>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</si>
  <si>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</si>
  <si>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</si>
  <si>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</si>
  <si>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</si>
  <si>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</si>
  <si>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</si>
  <si>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</si>
  <si>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</si>
  <si>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</si>
  <si>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</si>
  <si>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</si>
  <si>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</si>
  <si>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</si>
  <si>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</si>
  <si>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</si>
  <si>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</si>
  <si>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</si>
  <si>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</si>
  <si>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</si>
  <si>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</si>
  <si>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</si>
  <si>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</si>
  <si>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</si>
  <si>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</si>
  <si>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</si>
  <si>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</si>
  <si>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</si>
  <si>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</si>
  <si>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</si>
  <si>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</si>
  <si>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</si>
  <si>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</si>
  <si>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</si>
  <si>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</si>
  <si>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</si>
  <si>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</si>
  <si>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</si>
  <si>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</si>
  <si>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</si>
  <si>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</si>
  <si>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</si>
  <si>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</si>
  <si>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</si>
  <si>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</si>
  <si>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</si>
  <si>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</si>
  <si>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</si>
  <si>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</si>
  <si>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</si>
  <si>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</si>
  <si>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</si>
  <si>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</si>
  <si>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</si>
  <si>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</si>
  <si>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</si>
  <si>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</si>
  <si>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</si>
  <si>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</si>
  <si>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</si>
  <si>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</si>
  <si>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</si>
  <si>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</si>
  <si>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</si>
  <si>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</si>
  <si>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</si>
  <si>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</si>
  <si>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</si>
  <si>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</si>
  <si>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</si>
  <si>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</si>
  <si>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</si>
  <si>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</si>
  <si>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</si>
  <si>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</si>
  <si>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</si>
  <si>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</si>
  <si>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</si>
  <si>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</si>
  <si>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</si>
  <si>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</si>
  <si>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</si>
  <si>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</si>
  <si>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</si>
  <si>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</si>
  <si>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</si>
  <si>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</si>
  <si>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</si>
  <si>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</si>
  <si>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</si>
  <si>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</si>
  <si>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</si>
  <si>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</si>
  <si>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</si>
  <si>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</si>
  <si>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</si>
  <si>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</si>
  <si>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</si>
  <si>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</si>
  <si>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</si>
  <si>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</si>
  <si>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</si>
  <si>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</si>
  <si>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</si>
  <si>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</si>
  <si>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</si>
  <si>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</si>
  <si>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</si>
  <si>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</si>
  <si>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</si>
  <si>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</si>
  <si>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</si>
  <si>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</si>
  <si>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</si>
  <si>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</si>
  <si>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</si>
  <si>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</si>
  <si>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</si>
  <si>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</si>
  <si>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</si>
  <si>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</si>
  <si>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</si>
  <si>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</si>
  <si>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</si>
  <si>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</si>
  <si>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</si>
  <si>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</si>
  <si>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</si>
  <si>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</si>
  <si>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</si>
  <si>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</si>
  <si>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</si>
  <si>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</si>
  <si>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</si>
  <si>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</si>
  <si>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</si>
  <si>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</si>
  <si>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</si>
  <si>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</si>
  <si>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</si>
  <si>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</si>
  <si>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</si>
  <si>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</si>
  <si>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</si>
  <si>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</si>
  <si>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</si>
  <si>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</si>
  <si>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</si>
  <si>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</si>
  <si>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</si>
  <si>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</si>
  <si>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</si>
  <si>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</si>
  <si>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</si>
  <si>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</si>
  <si>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</si>
  <si>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</si>
  <si>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</si>
  <si>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</si>
  <si>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</si>
  <si>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</si>
  <si>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</si>
  <si>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</si>
  <si>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</si>
  <si>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</si>
  <si>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</si>
  <si>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</si>
  <si>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</si>
  <si>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</si>
  <si>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</si>
  <si>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</si>
  <si>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</si>
  <si>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</si>
  <si>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</si>
  <si>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</si>
  <si>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</si>
  <si>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</si>
  <si>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</si>
  <si>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</si>
  <si>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</si>
  <si>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</si>
  <si>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</si>
  <si>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</si>
  <si>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</si>
  <si>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</si>
  <si>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</si>
  <si>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</si>
  <si>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</si>
  <si>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</si>
  <si>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</si>
  <si>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</si>
  <si>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</si>
  <si>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</si>
  <si>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</si>
  <si>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</si>
  <si>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</si>
  <si>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</si>
  <si>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</si>
  <si>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</si>
  <si>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</si>
  <si>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</si>
  <si>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</si>
  <si>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</si>
  <si>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</si>
  <si>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</si>
  <si>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</si>
  <si>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</si>
  <si>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</si>
  <si>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</si>
  <si>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</si>
  <si>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</si>
  <si>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</si>
  <si>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</si>
  <si>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</si>
  <si>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</si>
  <si>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</si>
  <si>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</si>
  <si>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</si>
  <si>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</si>
  <si>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</si>
  <si>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</si>
  <si>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</si>
  <si>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</si>
  <si>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</si>
  <si>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</si>
  <si>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</si>
  <si>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</si>
  <si>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</si>
  <si>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</si>
  <si>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</si>
  <si>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</si>
  <si>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</si>
  <si>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</si>
  <si>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</si>
  <si>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</si>
  <si>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</si>
  <si>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</si>
  <si>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</si>
  <si>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</si>
  <si>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</si>
  <si>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</si>
  <si>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</si>
  <si>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</si>
  <si>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</si>
  <si>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</si>
  <si>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</si>
  <si>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</si>
  <si>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</si>
  <si>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</si>
  <si>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</si>
  <si>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</si>
  <si>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</si>
  <si>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</si>
  <si>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</si>
  <si>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</si>
  <si>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</si>
  <si>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</si>
  <si>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</si>
  <si>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</si>
  <si>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</si>
  <si>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</si>
  <si>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</si>
  <si>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</si>
  <si>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</si>
  <si>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</si>
  <si>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</si>
  <si>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</si>
  <si>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</si>
  <si>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</si>
  <si>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</si>
  <si>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</si>
  <si>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</si>
  <si>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</si>
  <si>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</si>
  <si>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</si>
  <si>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</si>
  <si>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</si>
  <si>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</si>
  <si>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</si>
  <si>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</si>
  <si>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</si>
  <si>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</si>
  <si>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</si>
  <si>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</si>
  <si>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</si>
  <si>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</si>
  <si>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</si>
  <si>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</si>
  <si>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</si>
  <si>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</si>
  <si>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</si>
  <si>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</si>
  <si>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</si>
  <si>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</si>
  <si>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</si>
  <si>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</si>
  <si>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</si>
  <si>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</si>
  <si>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</si>
  <si>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</si>
  <si>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</si>
  <si>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</si>
  <si>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</si>
  <si>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</si>
  <si>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</si>
  <si>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</si>
  <si>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</si>
  <si>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</si>
  <si>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</si>
  <si>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</si>
  <si>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</si>
  <si>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</si>
  <si>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</si>
  <si>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</si>
  <si>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</si>
  <si>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</si>
  <si>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</si>
  <si>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</si>
  <si>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</si>
  <si>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</si>
  <si>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</si>
  <si>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</si>
  <si>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</si>
  <si>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</si>
  <si>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</si>
  <si>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</si>
  <si>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</si>
  <si>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</si>
  <si>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</si>
  <si>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</si>
  <si>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</si>
  <si>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</si>
  <si>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</si>
  <si>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</si>
  <si>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</si>
  <si>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</si>
  <si>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</si>
  <si>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</si>
  <si>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</si>
  <si>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</si>
  <si>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</si>
  <si>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</si>
  <si>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</si>
  <si>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</si>
  <si>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</si>
  <si>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</si>
  <si>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</si>
  <si>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</si>
  <si>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</si>
  <si>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</si>
  <si>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</si>
  <si>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</si>
  <si>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</si>
  <si>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</si>
  <si>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</si>
  <si>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</si>
  <si>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</si>
  <si>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</si>
  <si>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</si>
  <si>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</si>
  <si>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</si>
  <si>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</si>
  <si>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</si>
  <si>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</si>
  <si>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</si>
  <si>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</si>
  <si>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</si>
  <si>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</si>
  <si>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</si>
  <si>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</si>
  <si>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</si>
  <si>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</si>
  <si>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</si>
  <si>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</si>
  <si>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</si>
  <si>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</si>
  <si>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</si>
  <si>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</si>
  <si>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</si>
  <si>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</si>
  <si>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</si>
  <si>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</si>
  <si>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</si>
  <si>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</si>
  <si>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</si>
  <si>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</si>
  <si>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</si>
  <si>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</si>
  <si>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</si>
  <si>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</si>
  <si>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</si>
  <si>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</si>
  <si>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</si>
  <si>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</si>
  <si>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</si>
  <si>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</si>
  <si>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</si>
  <si>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</si>
  <si>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</si>
  <si>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</si>
  <si>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</si>
  <si>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</si>
  <si>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</si>
  <si>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</si>
  <si>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</si>
  <si>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</si>
  <si>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</si>
  <si>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</si>
  <si>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</si>
  <si>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</si>
  <si>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</si>
  <si>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</si>
  <si>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</si>
  <si>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</si>
  <si>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</si>
  <si>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</si>
  <si>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</si>
  <si>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</si>
  <si>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</si>
  <si>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</si>
  <si>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</si>
  <si>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</si>
  <si>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</si>
  <si>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</si>
  <si>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</si>
  <si>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</si>
  <si>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</si>
  <si>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</si>
  <si>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</si>
  <si>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</si>
  <si>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</si>
  <si>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</si>
  <si>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</si>
  <si>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</si>
  <si>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</si>
  <si>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</si>
  <si>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</si>
  <si>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</si>
  <si>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</si>
  <si>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</si>
  <si>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</si>
  <si>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</si>
  <si>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</si>
  <si>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</si>
  <si>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</si>
  <si>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</si>
  <si>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</si>
  <si>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</si>
  <si>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</si>
  <si>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</si>
  <si>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</si>
  <si>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</si>
  <si>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</si>
  <si>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</si>
  <si>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</si>
  <si>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</si>
  <si>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</si>
  <si>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</si>
  <si>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</si>
  <si>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</si>
  <si>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</si>
  <si>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</si>
  <si>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</si>
  <si>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</si>
  <si>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</si>
  <si>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</si>
  <si>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</si>
  <si>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</si>
  <si>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</si>
  <si>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</si>
  <si>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</si>
  <si>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</si>
  <si>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</si>
  <si>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</si>
  <si>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</si>
  <si>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</si>
  <si>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</si>
  <si>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</si>
  <si>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</si>
  <si>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</si>
  <si>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</si>
  <si>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</si>
  <si>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</si>
  <si>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</si>
  <si>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</si>
  <si>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</si>
  <si>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</si>
  <si>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</si>
  <si>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</si>
  <si>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</si>
  <si>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</si>
  <si>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</si>
  <si>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</si>
  <si>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</si>
  <si>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</si>
  <si>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</si>
  <si>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</si>
  <si>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</si>
  <si>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</si>
  <si>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</si>
  <si>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</si>
  <si>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</si>
  <si>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</si>
  <si>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</si>
  <si>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</si>
  <si>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</si>
  <si>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</si>
  <si>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</si>
  <si>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</si>
  <si>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</si>
  <si>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</si>
  <si>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</si>
  <si>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</si>
  <si>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</si>
  <si>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</si>
  <si>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</si>
  <si>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</si>
  <si>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</si>
  <si>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</si>
  <si>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</si>
  <si>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</si>
  <si>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</si>
  <si>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</si>
  <si>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</si>
  <si>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</si>
  <si>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</si>
  <si>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</si>
  <si>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</si>
  <si>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</si>
  <si>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</si>
  <si>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</si>
  <si>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</si>
  <si>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</si>
  <si>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</si>
  <si>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</si>
  <si>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</si>
  <si>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</si>
  <si>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</si>
  <si>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</si>
  <si>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</si>
  <si>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</si>
  <si>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</si>
  <si>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</si>
  <si>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</si>
  <si>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</si>
  <si>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</si>
  <si>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</si>
  <si>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</si>
  <si>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</si>
  <si>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</si>
  <si>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</si>
  <si>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</si>
  <si>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</si>
  <si>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</si>
  <si>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</si>
  <si>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</si>
  <si>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</si>
  <si>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</si>
  <si>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</si>
  <si>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</si>
  <si>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</si>
  <si>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</si>
  <si>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</si>
  <si>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</si>
  <si>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</si>
  <si>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</si>
  <si>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</si>
  <si>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</si>
  <si>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</si>
  <si>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</si>
  <si>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</si>
  <si>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</si>
  <si>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</si>
  <si>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</si>
  <si>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</si>
  <si>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</si>
  <si>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</si>
  <si>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</si>
  <si>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</si>
  <si>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</si>
  <si>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</si>
  <si>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</si>
  <si>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</si>
  <si>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</si>
  <si>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</si>
  <si>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</si>
  <si>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</si>
  <si>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</si>
  <si>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</si>
  <si>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</si>
  <si>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</si>
  <si>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</si>
  <si>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</si>
  <si>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</si>
  <si>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</si>
  <si>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</si>
  <si>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</si>
  <si>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</si>
  <si>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</si>
  <si>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</si>
  <si>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</si>
  <si>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</si>
  <si>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</si>
  <si>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</si>
  <si>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</si>
  <si>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</si>
  <si>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</si>
  <si>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</si>
  <si>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</si>
  <si>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</si>
  <si>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</si>
  <si>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</si>
  <si>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</si>
  <si>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</si>
  <si>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</si>
  <si>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</si>
  <si>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</si>
  <si>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</si>
  <si>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</si>
  <si>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</si>
  <si>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</si>
  <si>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</si>
  <si>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</si>
  <si>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</si>
  <si>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</si>
  <si>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</si>
  <si>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</si>
  <si>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</si>
  <si>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</si>
  <si>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</si>
  <si>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</si>
  <si>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</si>
  <si>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</si>
  <si>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</si>
  <si>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</si>
  <si>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</si>
  <si>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</si>
  <si>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</si>
  <si>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</si>
  <si>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</si>
  <si>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</si>
  <si>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</si>
  <si>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</si>
  <si>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</si>
  <si>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</si>
  <si>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</si>
  <si>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</si>
  <si>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</si>
  <si>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</si>
  <si>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</si>
  <si>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</si>
  <si>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</si>
  <si>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</si>
  <si>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</si>
  <si>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</si>
  <si>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</si>
  <si>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</si>
  <si>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</si>
  <si>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</si>
  <si>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</si>
  <si>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</si>
  <si>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</si>
  <si>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</si>
  <si>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</si>
  <si>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</si>
  <si>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</si>
  <si>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</si>
  <si>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</si>
  <si>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</si>
  <si>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</si>
  <si>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</si>
  <si>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</si>
  <si>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</si>
  <si>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</si>
  <si>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</si>
  <si>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</si>
  <si>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</si>
  <si>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</si>
  <si>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</si>
  <si>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</si>
  <si>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</si>
  <si>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</si>
  <si>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</si>
  <si>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</si>
  <si>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</si>
  <si>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</si>
  <si>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</si>
  <si>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</si>
  <si>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</si>
  <si>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</si>
  <si>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</si>
  <si>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</si>
  <si>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</si>
  <si>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</si>
  <si>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</si>
  <si>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</si>
  <si>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</si>
  <si>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</si>
  <si>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</si>
  <si>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</si>
  <si>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</si>
  <si>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</si>
  <si>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</si>
  <si>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</si>
  <si>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</si>
  <si>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</si>
  <si>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</si>
  <si>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</si>
  <si>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</si>
  <si>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</si>
  <si>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</si>
  <si>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</si>
  <si>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</si>
  <si>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</si>
  <si>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</si>
  <si>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</si>
  <si>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</si>
  <si>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</si>
  <si>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</si>
  <si>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</si>
  <si>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</si>
  <si>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</si>
  <si>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</si>
  <si>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</si>
  <si>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</si>
  <si>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</si>
  <si>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</si>
  <si>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</si>
  <si>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</si>
  <si>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</si>
  <si>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</si>
  <si>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</si>
  <si>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</si>
  <si>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</si>
  <si>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</si>
  <si>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</si>
  <si>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</si>
  <si>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</si>
  <si>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</si>
  <si>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</si>
  <si>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</si>
  <si>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</si>
  <si>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</si>
  <si>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</si>
  <si>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</si>
  <si>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</si>
  <si>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</si>
  <si>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</si>
  <si>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</si>
  <si>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</si>
  <si>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</si>
  <si>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</si>
  <si>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</si>
  <si>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</si>
  <si>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</si>
  <si>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</si>
  <si>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</si>
  <si>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</si>
  <si>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</si>
  <si>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</si>
  <si>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</si>
  <si>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</si>
  <si>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</si>
  <si>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</si>
  <si>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</si>
  <si>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</si>
  <si>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</si>
  <si>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</si>
  <si>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</si>
  <si>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</si>
  <si>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</si>
  <si>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</si>
  <si>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</si>
  <si>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</si>
  <si>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</si>
  <si>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</si>
  <si>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</si>
  <si>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</si>
  <si>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</si>
  <si>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</si>
  <si>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</si>
  <si>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</si>
  <si>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</si>
  <si>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</si>
  <si>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</si>
  <si>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</si>
  <si>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</si>
  <si>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</si>
  <si>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</si>
  <si>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</si>
  <si>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</si>
  <si>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</si>
  <si>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</si>
  <si>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</si>
  <si>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</si>
  <si>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</si>
  <si>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</si>
  <si>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</si>
  <si>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</si>
  <si>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</si>
  <si>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</si>
  <si>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</si>
  <si>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</si>
  <si>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</si>
  <si>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</si>
  <si>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</si>
  <si>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</si>
  <si>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</si>
  <si>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</si>
  <si>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</si>
  <si>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</si>
  <si>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</si>
  <si>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</si>
  <si>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</si>
  <si>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</si>
  <si>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</si>
  <si>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</si>
  <si>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</si>
  <si>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</si>
  <si>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</si>
  <si>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</si>
  <si>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</si>
  <si>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</si>
  <si>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</si>
  <si>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</si>
  <si>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</si>
  <si>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</si>
  <si>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</si>
  <si>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</si>
  <si>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</si>
  <si>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</si>
  <si>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</si>
  <si>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</si>
  <si>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</si>
  <si>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</si>
  <si>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</si>
  <si>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</si>
  <si>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</si>
  <si>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</si>
  <si>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</si>
  <si>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</si>
  <si>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</si>
  <si>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</si>
  <si>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</si>
  <si>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</si>
  <si>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</si>
  <si>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</si>
  <si>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</si>
  <si>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</si>
  <si>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</si>
  <si>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</si>
  <si>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</si>
  <si>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</si>
  <si>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</si>
  <si>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</si>
  <si>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</si>
  <si>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</si>
  <si>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</si>
  <si>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</si>
  <si>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</si>
  <si>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</si>
  <si>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</si>
  <si>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</si>
  <si>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</si>
  <si>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</si>
  <si>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</si>
  <si>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</si>
  <si>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</si>
  <si>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</si>
  <si>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</si>
  <si>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</si>
  <si>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</si>
  <si>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</si>
  <si>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</si>
  <si>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</si>
  <si>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</si>
  <si>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</si>
  <si>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</si>
  <si>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</si>
  <si>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</si>
  <si>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</si>
  <si>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</si>
  <si>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</si>
  <si>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</si>
  <si>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</si>
  <si>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</si>
  <si>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</si>
  <si>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</si>
  <si>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</si>
  <si>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</si>
  <si>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</si>
  <si>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</si>
  <si>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</si>
  <si>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</si>
  <si>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</si>
  <si>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</si>
  <si>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</si>
  <si>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</si>
  <si>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</si>
  <si>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</si>
  <si>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</si>
  <si>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</si>
  <si>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</si>
  <si>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</si>
  <si>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</si>
  <si>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</si>
  <si>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</si>
  <si>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</si>
  <si>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</si>
  <si>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</si>
  <si>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</si>
  <si>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</si>
  <si>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</si>
  <si>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</si>
  <si>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</si>
  <si>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</si>
  <si>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</si>
  <si>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</si>
  <si>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</si>
  <si>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</si>
  <si>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</si>
  <si>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</si>
  <si>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</si>
  <si>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</si>
  <si>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</si>
  <si>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</si>
  <si>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</si>
  <si>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</si>
  <si>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</si>
  <si>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</si>
  <si>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</si>
  <si>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</si>
  <si>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</si>
  <si>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</si>
  <si>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</si>
  <si>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</si>
  <si>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</si>
  <si>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</si>
  <si>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</si>
  <si>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</si>
  <si>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</si>
  <si>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</si>
  <si>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</si>
  <si>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</si>
  <si>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</si>
  <si>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</si>
  <si>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</si>
  <si>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</si>
  <si>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</si>
  <si>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</si>
  <si>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</si>
  <si>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</si>
  <si>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</si>
  <si>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</si>
  <si>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</si>
  <si>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</si>
  <si>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</si>
  <si>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</si>
  <si>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</si>
  <si>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</si>
  <si>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</si>
  <si>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</si>
  <si>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</si>
  <si>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</si>
  <si>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</si>
  <si>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</si>
  <si>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</si>
  <si>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</si>
  <si>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</si>
  <si>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</si>
  <si>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</si>
  <si>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</si>
  <si>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</si>
  <si>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</si>
  <si>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</si>
  <si>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</si>
  <si>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</si>
  <si>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</si>
  <si>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</si>
  <si>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</si>
  <si>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</si>
  <si>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</si>
  <si>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</si>
  <si>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</si>
  <si>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</si>
  <si>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</si>
  <si>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</si>
  <si>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</si>
  <si>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</si>
  <si>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</si>
  <si>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</si>
  <si>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</si>
  <si>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</si>
  <si>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</si>
  <si>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</si>
  <si>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</si>
  <si>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</si>
  <si>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</si>
  <si>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</si>
  <si>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</si>
  <si>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</si>
  <si>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</si>
  <si>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</si>
  <si>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</si>
  <si>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</si>
  <si>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</si>
  <si>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</si>
  <si>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</si>
  <si>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</si>
  <si>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</si>
  <si>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</si>
  <si>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</si>
  <si>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</si>
  <si>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</si>
  <si>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</si>
  <si>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</si>
  <si>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</si>
  <si>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</si>
  <si>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</si>
  <si>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</si>
  <si>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</si>
  <si>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</si>
  <si>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</si>
  <si>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</si>
  <si>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</si>
  <si>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</si>
  <si>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</si>
  <si>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</si>
  <si>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</si>
  <si>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</si>
  <si>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</si>
  <si>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</si>
  <si>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</si>
  <si>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</si>
  <si>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</si>
  <si>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</si>
  <si>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</si>
  <si>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</si>
  <si>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</si>
  <si>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</si>
  <si>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</si>
  <si>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</si>
  <si>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</si>
  <si>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</si>
  <si>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</si>
  <si>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</si>
  <si>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</si>
  <si>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</si>
  <si>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</si>
  <si>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</si>
  <si>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</si>
  <si>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</si>
  <si>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</si>
  <si>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</si>
  <si>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</si>
  <si>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</si>
  <si>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</si>
  <si>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</si>
  <si>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</si>
  <si>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</si>
  <si>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</si>
  <si>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</si>
  <si>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</si>
  <si>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</si>
  <si>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</si>
  <si>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</si>
  <si>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</si>
  <si>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</si>
  <si>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</si>
  <si>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</si>
  <si>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</si>
  <si>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</si>
  <si>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</si>
  <si>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</si>
  <si>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</si>
  <si>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</si>
  <si>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</si>
  <si>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</si>
  <si>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</si>
  <si>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</si>
  <si>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</si>
  <si>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</si>
  <si>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</si>
  <si>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</si>
  <si>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</si>
  <si>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</si>
  <si>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</si>
  <si>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</si>
  <si>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</si>
  <si>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</si>
  <si>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</si>
  <si>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</si>
  <si>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</si>
  <si>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</si>
  <si>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</si>
  <si>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</si>
  <si>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</si>
  <si>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</si>
  <si>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</si>
  <si>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</si>
  <si>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</si>
  <si>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</si>
  <si>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</si>
  <si>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</si>
  <si>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</si>
  <si>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</si>
  <si>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</si>
  <si>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</si>
  <si>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</si>
  <si>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</si>
  <si>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</si>
  <si>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</si>
  <si>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</si>
  <si>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</si>
  <si>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</si>
  <si>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</si>
  <si>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</si>
  <si>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</si>
  <si>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</si>
  <si>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</si>
  <si>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</si>
  <si>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</si>
  <si>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</si>
  <si>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</si>
  <si>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</si>
  <si>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</si>
  <si>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</si>
  <si>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</si>
  <si>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</si>
  <si>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</si>
  <si>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</si>
  <si>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</si>
  <si>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</si>
  <si>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</si>
  <si>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</si>
  <si>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</si>
  <si>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</si>
  <si>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</si>
  <si>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</si>
  <si>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</si>
  <si>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</si>
  <si>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</si>
  <si>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</si>
  <si>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</si>
  <si>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</si>
  <si>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</si>
  <si>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</si>
  <si>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</si>
  <si>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</si>
  <si>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</si>
  <si>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</si>
  <si>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</si>
  <si>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</si>
  <si>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</si>
  <si>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</si>
  <si>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</si>
  <si>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</si>
  <si>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</si>
  <si>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</si>
  <si>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</si>
  <si>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</si>
  <si>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</si>
  <si>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</si>
  <si>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</si>
  <si>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</si>
  <si>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</si>
  <si>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</si>
  <si>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</si>
  <si>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</si>
  <si>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</si>
  <si>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</si>
  <si>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</si>
  <si>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</si>
  <si>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</si>
  <si>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</si>
  <si>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</si>
  <si>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</si>
  <si>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</si>
  <si>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</si>
  <si>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</si>
  <si>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</si>
  <si>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</si>
  <si>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</si>
  <si>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</si>
  <si>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</si>
  <si>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</si>
  <si>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</si>
  <si>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</si>
  <si>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</si>
  <si>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</si>
  <si>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</si>
  <si>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</si>
  <si>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</si>
  <si>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</si>
  <si>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</si>
  <si>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</si>
  <si>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</si>
  <si>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</si>
  <si>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</si>
  <si>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</si>
  <si>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</si>
  <si>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</si>
  <si>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</si>
  <si>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</si>
  <si>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</si>
  <si>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</si>
  <si>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</si>
  <si>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</si>
  <si>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</si>
  <si>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</si>
  <si>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</si>
  <si>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</si>
  <si>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</si>
  <si>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</si>
  <si>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</si>
  <si>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</si>
  <si>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</si>
  <si>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</si>
  <si>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</si>
  <si>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</si>
  <si>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</si>
  <si>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</si>
  <si>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</si>
  <si>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</si>
  <si>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</si>
  <si>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</si>
  <si>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</si>
  <si>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</si>
  <si>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</si>
  <si>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</si>
  <si>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</si>
  <si>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</si>
  <si>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</si>
  <si>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</si>
  <si>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</si>
  <si>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</si>
  <si>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</si>
  <si>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</si>
  <si>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</si>
  <si>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</si>
  <si>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</si>
  <si>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</si>
  <si>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</si>
  <si>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</si>
  <si>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</si>
  <si>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</si>
  <si>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</si>
  <si>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</si>
  <si>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</si>
  <si>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</si>
  <si>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</si>
  <si>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</si>
  <si>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</si>
  <si>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</si>
  <si>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</si>
  <si>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</si>
  <si>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</si>
  <si>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</si>
  <si>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</si>
  <si>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</si>
  <si>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</si>
  <si>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</si>
  <si>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</si>
  <si>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</si>
  <si>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</si>
  <si>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</si>
  <si>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</si>
  <si>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</si>
  <si>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</si>
  <si>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</si>
  <si>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</si>
  <si>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</si>
  <si>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</si>
  <si>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</si>
  <si>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</si>
  <si>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</si>
  <si>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</si>
  <si>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</si>
  <si>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</si>
  <si>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</si>
  <si>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</si>
  <si>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</si>
  <si>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</si>
  <si>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</si>
  <si>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</si>
  <si>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</si>
  <si>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</si>
  <si>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</si>
  <si>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</si>
  <si>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</si>
  <si>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</si>
  <si>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</si>
  <si>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</si>
  <si>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</si>
  <si>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</si>
  <si>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</si>
  <si>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</si>
  <si>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</si>
  <si>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</si>
  <si>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</si>
  <si>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</si>
  <si>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</si>
  <si>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</si>
  <si>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</si>
  <si>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</si>
  <si>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</si>
  <si>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</si>
  <si>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</si>
  <si>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</si>
  <si>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</si>
  <si>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</si>
  <si>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</si>
  <si>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</si>
  <si>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</si>
  <si>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</si>
  <si>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</si>
  <si>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</si>
  <si>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</si>
  <si>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</si>
  <si>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</si>
  <si>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</si>
  <si>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</si>
  <si>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</si>
  <si>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</si>
  <si>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</si>
  <si>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</si>
  <si>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</si>
  <si>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</si>
  <si>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</si>
  <si>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</si>
  <si>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</si>
  <si>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</si>
  <si>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</si>
  <si>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</si>
  <si>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</si>
  <si>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</si>
  <si>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</si>
  <si>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</si>
  <si>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</si>
  <si>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</si>
  <si>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</si>
  <si>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</si>
  <si>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</si>
  <si>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</si>
  <si>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</si>
  <si>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</si>
  <si>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</si>
  <si>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</si>
  <si>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</si>
  <si>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</si>
  <si>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</si>
  <si>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</si>
  <si>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</si>
  <si>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</si>
  <si>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</si>
  <si>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</si>
  <si>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</si>
  <si>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</si>
  <si>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</si>
  <si>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</si>
  <si>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</si>
  <si>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</si>
  <si>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</si>
  <si>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</si>
  <si>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</si>
  <si>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</si>
  <si>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</si>
  <si>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</si>
  <si>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</si>
  <si>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</si>
  <si>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</si>
  <si>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</si>
  <si>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</si>
  <si>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</si>
  <si>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</si>
  <si>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</si>
  <si>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</si>
  <si>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</si>
  <si>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</si>
  <si>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</si>
  <si>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</si>
  <si>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</si>
  <si>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</si>
  <si>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</si>
  <si>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</si>
  <si>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</si>
  <si>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</si>
  <si>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</si>
  <si>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</si>
  <si>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</si>
  <si>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</si>
  <si>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</si>
  <si>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</si>
  <si>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</si>
  <si>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</si>
  <si>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</si>
  <si>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</si>
  <si>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</si>
  <si>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</si>
  <si>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</si>
  <si>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</si>
  <si>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</si>
  <si>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</si>
  <si>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</si>
  <si>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</si>
  <si>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</si>
  <si>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</si>
  <si>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</si>
  <si>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</si>
  <si>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</si>
  <si>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</si>
  <si>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</si>
  <si>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</si>
  <si>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</si>
  <si>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</si>
  <si>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</si>
  <si>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</si>
  <si>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</si>
  <si>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</si>
  <si>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</si>
  <si>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</si>
  <si>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</si>
  <si>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</si>
  <si>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</si>
  <si>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</si>
  <si>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</si>
  <si>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</si>
  <si>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</si>
  <si>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</si>
  <si>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</si>
  <si>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</si>
  <si>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</si>
  <si>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</si>
  <si>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</si>
  <si>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</si>
  <si>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</si>
  <si>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</si>
  <si>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</si>
  <si>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</si>
  <si>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</si>
  <si>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</si>
  <si>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</si>
  <si>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</si>
  <si>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</si>
  <si>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</si>
  <si>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</si>
  <si>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</si>
  <si>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</si>
  <si>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</si>
  <si>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</si>
  <si>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</si>
  <si>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</si>
  <si>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</si>
  <si>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</si>
  <si>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</si>
  <si>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</si>
  <si>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</si>
  <si>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</si>
  <si>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</si>
  <si>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</si>
  <si>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</si>
  <si>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</si>
  <si>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</si>
  <si>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</si>
  <si>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</si>
  <si>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</si>
  <si>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</si>
  <si>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</si>
  <si>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</si>
  <si>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</si>
  <si>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</si>
  <si>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</si>
  <si>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</si>
  <si>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</si>
  <si>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</si>
  <si>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</si>
  <si>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</si>
  <si>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</si>
  <si>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</si>
  <si>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</si>
  <si>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</si>
  <si>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</si>
  <si>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</si>
  <si>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</si>
  <si>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</si>
  <si>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</si>
  <si>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</si>
  <si>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</si>
  <si>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</si>
  <si>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</si>
  <si>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</si>
  <si>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</si>
  <si>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</si>
  <si>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</si>
  <si>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</si>
  <si>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</si>
  <si>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</si>
  <si>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</si>
  <si>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</si>
  <si>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</si>
  <si>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</si>
  <si>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</si>
  <si>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</si>
  <si>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</si>
  <si>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</si>
  <si>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</si>
  <si>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</si>
  <si>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</si>
  <si>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</si>
  <si>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</si>
  <si>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</si>
  <si>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</si>
  <si>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</si>
  <si>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</si>
  <si>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</si>
  <si>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</si>
  <si>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</si>
  <si>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</si>
  <si>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</si>
  <si>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</si>
  <si>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</si>
  <si>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</si>
  <si>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</si>
  <si>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</si>
  <si>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</si>
  <si>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</si>
  <si>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</si>
  <si>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</si>
  <si>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</si>
  <si>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</si>
  <si>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</si>
  <si>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</si>
  <si>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</si>
  <si>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</si>
  <si>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</si>
  <si>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</si>
  <si>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</si>
  <si>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</si>
  <si>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</si>
  <si>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</si>
  <si>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</si>
  <si>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</si>
  <si>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</si>
  <si>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</si>
  <si>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</si>
  <si>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</si>
  <si>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</si>
  <si>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</si>
  <si>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</si>
  <si>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</si>
  <si>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</si>
  <si>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</si>
  <si>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</si>
  <si>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</si>
  <si>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</si>
  <si>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</si>
  <si>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</si>
  <si>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</si>
  <si>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</si>
  <si>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</si>
  <si>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</si>
  <si>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</si>
  <si>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</si>
  <si>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</si>
  <si>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</si>
  <si>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</si>
  <si>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</si>
  <si>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</si>
  <si>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</si>
  <si>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</si>
  <si>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</si>
  <si>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</si>
  <si>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</si>
  <si>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</si>
  <si>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</si>
  <si>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</si>
  <si>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</si>
  <si>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</si>
  <si>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</si>
  <si>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</si>
  <si>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</si>
  <si>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</si>
  <si>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</si>
  <si>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</si>
  <si>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</si>
  <si>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</si>
  <si>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</si>
  <si>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</si>
  <si>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</si>
  <si>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</si>
  <si>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</si>
  <si>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</si>
  <si>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</si>
  <si>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</si>
  <si>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</si>
  <si>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</si>
  <si>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</si>
  <si>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</si>
  <si>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</si>
  <si>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</si>
  <si>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</si>
  <si>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</si>
  <si>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</si>
  <si>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</si>
  <si>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</si>
  <si>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</si>
  <si>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</si>
  <si>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</si>
  <si>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</si>
  <si>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</si>
  <si>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</si>
  <si>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</si>
  <si>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</si>
  <si>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</si>
  <si>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</si>
  <si>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</si>
  <si>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</si>
  <si>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</si>
  <si>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</si>
  <si>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</si>
  <si>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</si>
  <si>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</si>
  <si>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</si>
  <si>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</si>
  <si>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</si>
  <si>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</si>
  <si>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</si>
  <si>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</si>
  <si>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</si>
  <si>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</si>
  <si>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</si>
  <si>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</si>
  <si>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</si>
  <si>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</si>
  <si>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</si>
  <si>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</si>
  <si>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</si>
  <si>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</si>
  <si>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</si>
  <si>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</si>
  <si>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</si>
  <si>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</si>
  <si>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</si>
  <si>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</si>
  <si>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</si>
  <si>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</si>
  <si>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</si>
  <si>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</si>
  <si>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</si>
  <si>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</si>
  <si>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</si>
  <si>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</si>
  <si>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</si>
  <si>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</si>
  <si>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</si>
  <si>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</si>
  <si>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</si>
  <si>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</si>
  <si>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</si>
  <si>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</si>
  <si>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</si>
  <si>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</si>
  <si>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</si>
  <si>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</si>
  <si>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</si>
  <si>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</si>
  <si>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</si>
  <si>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</si>
  <si>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</si>
  <si>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</si>
  <si>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</si>
  <si>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</si>
  <si>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</si>
  <si>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</si>
  <si>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</si>
  <si>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</si>
  <si>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</si>
  <si>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</si>
  <si>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</si>
  <si>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</si>
  <si>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</si>
  <si>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</si>
  <si>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</si>
  <si>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</si>
  <si>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</si>
  <si>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</si>
  <si>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</si>
  <si>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</si>
  <si>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</si>
  <si>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</si>
  <si>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</si>
  <si>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</si>
  <si>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</si>
  <si>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</si>
  <si>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</si>
  <si>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</si>
  <si>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</si>
  <si>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</si>
  <si>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</si>
  <si>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</si>
  <si>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</si>
  <si>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</si>
  <si>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</si>
  <si>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</si>
  <si>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</si>
  <si>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</si>
  <si>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</si>
  <si>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</si>
  <si>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</si>
  <si>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</si>
  <si>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</si>
  <si>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</si>
  <si>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</si>
  <si>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</si>
  <si>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</si>
  <si>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</si>
  <si>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</si>
  <si>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</si>
  <si>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</si>
  <si>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</si>
  <si>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</si>
  <si>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</si>
  <si>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</si>
  <si>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</si>
  <si>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</si>
  <si>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</si>
  <si>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</si>
  <si>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</si>
  <si>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</si>
  <si>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</si>
  <si>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</si>
  <si>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</si>
  <si>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</si>
  <si>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</si>
  <si>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</si>
  <si>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</si>
  <si>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</si>
  <si>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</si>
  <si>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</si>
  <si>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</si>
  <si>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</si>
  <si>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</si>
  <si>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</si>
  <si>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</si>
  <si>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</si>
  <si>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</si>
  <si>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</si>
  <si>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</si>
  <si>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</si>
  <si>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</si>
  <si>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</si>
  <si>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</si>
  <si>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</si>
  <si>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</si>
  <si>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</si>
  <si>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</si>
  <si>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</si>
  <si>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</si>
  <si>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</si>
  <si>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</si>
  <si>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</si>
  <si>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</si>
  <si>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</si>
  <si>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</si>
  <si>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</si>
  <si>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</si>
  <si>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</si>
  <si>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</si>
  <si>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</si>
  <si>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</si>
  <si>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</si>
  <si>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</si>
  <si>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</si>
  <si>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</si>
  <si>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</si>
  <si>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</si>
  <si>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</si>
  <si>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</si>
  <si>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</si>
  <si>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</si>
  <si>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</si>
  <si>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</si>
  <si>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</si>
  <si>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</si>
  <si>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</si>
  <si>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</si>
  <si>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</si>
  <si>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</si>
  <si>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</si>
  <si>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</si>
  <si>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</si>
  <si>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</si>
  <si>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</si>
  <si>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</si>
  <si>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</si>
  <si>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</si>
  <si>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</si>
  <si>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</si>
  <si>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</si>
  <si>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</si>
  <si>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</si>
  <si>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</si>
  <si>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</si>
  <si>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</si>
  <si>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</si>
  <si>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</si>
  <si>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</si>
  <si>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</si>
  <si>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</si>
  <si>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</si>
  <si>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</si>
  <si>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</si>
  <si>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</si>
  <si>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</si>
  <si>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</si>
  <si>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</si>
  <si>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</si>
  <si>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</si>
  <si>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</si>
  <si>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</si>
  <si>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</si>
  <si>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</si>
  <si>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</si>
  <si>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</si>
  <si>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</si>
  <si>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</si>
  <si>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</si>
  <si>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</si>
  <si>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</si>
  <si>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</si>
  <si>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</si>
  <si>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</si>
  <si>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</si>
  <si>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</si>
  <si>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</si>
  <si>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</si>
  <si>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</si>
  <si>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</si>
  <si>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</si>
  <si>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</si>
  <si>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</si>
  <si>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</si>
  <si>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</si>
  <si>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</si>
  <si>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</si>
  <si>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</si>
  <si>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</si>
  <si>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</si>
  <si>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</si>
  <si>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</si>
  <si>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</si>
  <si>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</si>
  <si>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</si>
  <si>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</si>
  <si>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</si>
  <si>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</si>
  <si>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</si>
  <si>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</si>
  <si>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</si>
  <si>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</si>
  <si>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</si>
  <si>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</si>
  <si>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</si>
  <si>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</si>
  <si>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</si>
  <si>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</si>
  <si>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</si>
  <si>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</si>
  <si>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</si>
  <si>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</si>
  <si>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</si>
  <si>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</si>
  <si>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</si>
  <si>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</si>
  <si>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</si>
  <si>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</si>
  <si>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</si>
  <si>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</si>
  <si>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</si>
  <si>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</si>
  <si>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</si>
  <si>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</si>
  <si>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</si>
  <si>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</si>
  <si>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</si>
  <si>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</si>
  <si>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</si>
  <si>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</si>
  <si>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</si>
  <si>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</si>
  <si>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</si>
  <si>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</si>
  <si>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</si>
  <si>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</si>
  <si>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</si>
  <si>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</si>
  <si>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</si>
  <si>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</si>
  <si>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</si>
  <si>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</si>
  <si>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</si>
  <si>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</si>
  <si>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</si>
  <si>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</si>
  <si>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</si>
  <si>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</si>
  <si>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</si>
  <si>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</si>
  <si>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</si>
  <si>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</si>
  <si>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</si>
  <si>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</si>
  <si>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</si>
  <si>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</si>
  <si>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</si>
  <si>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</si>
  <si>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</si>
  <si>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</si>
  <si>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</si>
  <si>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</si>
  <si>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</si>
  <si>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</si>
  <si>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</si>
  <si>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</si>
  <si>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</si>
  <si>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</si>
  <si>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</si>
  <si>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</si>
  <si>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</si>
  <si>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</si>
  <si>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</si>
  <si>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</si>
  <si>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</si>
  <si>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</si>
  <si>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</si>
  <si>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</si>
  <si>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</si>
  <si>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</si>
  <si>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</si>
  <si>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</si>
  <si>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</si>
  <si>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</si>
  <si>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</si>
  <si>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</si>
  <si>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</si>
  <si>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</si>
  <si>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</si>
  <si>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</si>
  <si>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</si>
  <si>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</si>
  <si>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</si>
  <si>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</si>
  <si>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</si>
  <si>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</si>
  <si>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</si>
  <si>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</si>
  <si>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</si>
  <si>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</si>
  <si>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</si>
  <si>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</si>
  <si>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</si>
  <si>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</si>
  <si>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</si>
  <si>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</si>
  <si>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</si>
  <si>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</si>
  <si>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</si>
  <si>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</si>
  <si>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</si>
  <si>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</si>
  <si>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</si>
  <si>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</si>
  <si>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</si>
  <si>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</si>
  <si>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</si>
  <si>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</si>
  <si>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</si>
  <si>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</si>
  <si>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</si>
  <si>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</si>
  <si>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</si>
  <si>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</si>
  <si>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</si>
  <si>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</si>
  <si>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</si>
  <si>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</si>
  <si>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</si>
  <si>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</si>
  <si>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</si>
  <si>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</si>
  <si>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</si>
  <si>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</si>
  <si>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</si>
  <si>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</si>
  <si>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</si>
  <si>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</si>
  <si>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</si>
  <si>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</si>
  <si>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</si>
  <si>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</si>
  <si>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</si>
  <si>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</si>
  <si>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</si>
  <si>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</si>
  <si>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</si>
  <si>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</si>
  <si>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</si>
  <si>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</si>
  <si>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</si>
  <si>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</si>
  <si>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</si>
  <si>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</si>
  <si>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</si>
  <si>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</si>
  <si>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</si>
  <si>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</si>
  <si>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</si>
  <si>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</si>
  <si>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</si>
  <si>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</si>
  <si>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</si>
  <si>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</si>
  <si>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</si>
  <si>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</si>
  <si>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</si>
  <si>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</si>
  <si>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</si>
  <si>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</si>
  <si>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</si>
  <si>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</si>
  <si>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</si>
  <si>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</si>
  <si>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</si>
  <si>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</si>
  <si>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</si>
  <si>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</si>
  <si>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</si>
  <si>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</si>
  <si>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</si>
  <si>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</si>
  <si>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</si>
  <si>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</si>
  <si>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</si>
  <si>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</si>
  <si>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</si>
  <si>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</si>
  <si>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</si>
  <si>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</si>
  <si>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</si>
  <si>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</si>
  <si>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</si>
  <si>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</si>
  <si>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</si>
  <si>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</si>
  <si>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</si>
  <si>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</si>
  <si>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</si>
  <si>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</si>
  <si>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</si>
  <si>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</si>
  <si>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</si>
  <si>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</si>
  <si>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</si>
  <si>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</si>
  <si>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</si>
  <si>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</si>
  <si>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</si>
  <si>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</si>
  <si>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</si>
  <si>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</si>
  <si>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</si>
  <si>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</si>
  <si>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</si>
  <si>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</si>
  <si>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</si>
  <si>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</si>
  <si>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</si>
  <si>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</si>
  <si>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</si>
  <si>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</si>
  <si>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</si>
  <si>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</si>
  <si>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</si>
  <si>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</si>
  <si>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</si>
  <si>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</si>
  <si>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</si>
  <si>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</si>
  <si>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</si>
  <si>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</si>
  <si>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</si>
  <si>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</si>
  <si>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</si>
  <si>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</si>
  <si>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</si>
  <si>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</si>
  <si>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</si>
  <si>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</si>
  <si>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</si>
  <si>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</si>
  <si>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</si>
  <si>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</si>
  <si>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</si>
  <si>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</si>
  <si>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</si>
  <si>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</si>
  <si>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</si>
  <si>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</si>
  <si>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</si>
  <si>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</si>
  <si>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</si>
  <si>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</si>
  <si>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</si>
  <si>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</si>
  <si>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</si>
  <si>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</si>
  <si>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</si>
  <si>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</si>
  <si>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</si>
  <si>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</si>
  <si>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</si>
  <si>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</si>
  <si>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</si>
  <si>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</si>
  <si>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</si>
  <si>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</si>
  <si>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</si>
  <si>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</si>
  <si>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</si>
  <si>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</si>
  <si>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</si>
  <si>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</si>
  <si>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</si>
  <si>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</si>
  <si>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</si>
  <si>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</si>
  <si>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</si>
  <si>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</si>
  <si>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</si>
  <si>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</si>
  <si>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</si>
  <si>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</si>
  <si>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</si>
  <si>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</si>
  <si>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</si>
  <si>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</si>
  <si>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</si>
  <si>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</si>
  <si>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</si>
  <si>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</si>
  <si>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</si>
  <si>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</si>
  <si>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</si>
  <si>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</si>
  <si>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</si>
  <si>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</si>
  <si>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</si>
  <si>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</si>
  <si>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</si>
  <si>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</si>
  <si>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</si>
  <si>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</si>
  <si>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</si>
  <si>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</si>
  <si>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</si>
  <si>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</si>
  <si>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</si>
  <si>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</si>
  <si>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</si>
  <si>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</si>
  <si>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</si>
  <si>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</si>
  <si>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</si>
  <si>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</si>
  <si>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</si>
  <si>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</si>
  <si>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</si>
  <si>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</si>
  <si>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</si>
  <si>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</si>
  <si>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</si>
  <si>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</si>
  <si>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</si>
  <si>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</si>
  <si>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</si>
  <si>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</si>
  <si>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</si>
  <si>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</si>
  <si>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</si>
  <si>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</si>
  <si>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</si>
  <si>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</si>
  <si>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</si>
  <si>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</si>
  <si>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</si>
  <si>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</si>
  <si>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</si>
  <si>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</si>
  <si>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</si>
  <si>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</si>
  <si>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</si>
  <si>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</si>
  <si>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</si>
  <si>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</si>
  <si>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</si>
  <si>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</si>
  <si>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</si>
  <si>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</si>
  <si>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</si>
  <si>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</si>
  <si>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</si>
  <si>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</si>
  <si>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</si>
  <si>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</si>
  <si>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</si>
  <si>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</si>
  <si>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</si>
  <si>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</si>
  <si>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</si>
  <si>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</si>
  <si>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</si>
  <si>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</si>
  <si>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</si>
  <si>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</si>
  <si>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</si>
  <si>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</si>
  <si>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</si>
  <si>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</si>
  <si>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</si>
  <si>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</si>
  <si>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</si>
  <si>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</si>
  <si>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</si>
  <si>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</si>
  <si>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</si>
  <si>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</si>
  <si>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</si>
  <si>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</si>
  <si>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</si>
  <si>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</si>
  <si>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</si>
  <si>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</si>
  <si>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</si>
  <si>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</si>
  <si>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</si>
  <si>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</si>
  <si>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</si>
  <si>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</si>
  <si>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</si>
  <si>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</si>
  <si>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</si>
  <si>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</si>
  <si>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</si>
  <si>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</si>
  <si>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</si>
  <si>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</si>
  <si>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</si>
  <si>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</si>
  <si>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</si>
  <si>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</si>
  <si>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</si>
  <si>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</si>
  <si>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</si>
  <si>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</si>
  <si>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</si>
  <si>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</si>
  <si>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</si>
  <si>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</si>
  <si>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</si>
  <si>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</si>
  <si>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</si>
  <si>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</si>
  <si>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</si>
  <si>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</si>
  <si>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</si>
  <si>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</si>
  <si>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</si>
  <si>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</si>
  <si>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</si>
  <si>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</si>
  <si>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</si>
  <si>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</si>
  <si>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</si>
  <si>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</si>
  <si>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</si>
  <si>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</si>
  <si>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</si>
  <si>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</si>
  <si>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</si>
  <si>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</si>
  <si>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</si>
  <si>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</si>
  <si>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</si>
  <si>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</si>
  <si>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</si>
  <si>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</si>
  <si>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</si>
  <si>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</si>
  <si>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</si>
  <si>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</si>
  <si>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</si>
  <si>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</si>
  <si>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</si>
  <si>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</si>
  <si>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</si>
  <si>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</si>
  <si>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</si>
  <si>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</si>
  <si>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</si>
  <si>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</si>
  <si>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</si>
  <si>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</si>
  <si>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</si>
  <si>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</si>
  <si>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</si>
  <si>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</si>
  <si>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</si>
  <si>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</si>
  <si>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</si>
  <si>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</si>
  <si>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</si>
  <si>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</si>
  <si>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</si>
  <si>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</si>
  <si>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</si>
  <si>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</si>
  <si>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</si>
  <si>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</si>
  <si>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</si>
  <si>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</si>
  <si>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</si>
  <si>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</si>
  <si>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</si>
  <si>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</si>
  <si>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</si>
  <si>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</si>
  <si>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</si>
  <si>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</si>
  <si>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</si>
  <si>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</si>
  <si>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</si>
  <si>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</si>
  <si>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</si>
  <si>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</si>
  <si>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</si>
  <si>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</si>
  <si>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</si>
  <si>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</si>
  <si>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</si>
  <si>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</si>
  <si>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</si>
  <si>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</si>
  <si>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</si>
  <si>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</si>
  <si>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</si>
  <si>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</si>
  <si>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</si>
  <si>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</si>
  <si>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</si>
  <si>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</si>
  <si>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</si>
  <si>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</si>
  <si>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</si>
  <si>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</si>
  <si>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</si>
  <si>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</si>
  <si>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</si>
  <si>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</si>
  <si>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</si>
  <si>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</si>
  <si>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</si>
  <si>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</si>
  <si>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</si>
  <si>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</si>
  <si>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</si>
  <si>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</si>
  <si>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</si>
  <si>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</si>
  <si>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</si>
  <si>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</si>
  <si>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</si>
  <si>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</si>
  <si>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</si>
  <si>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</si>
  <si>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</si>
  <si>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</si>
  <si>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</si>
  <si>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</si>
  <si>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</si>
  <si>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</si>
  <si>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</si>
  <si>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</si>
  <si>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</si>
  <si>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</si>
  <si>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</si>
  <si>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</si>
  <si>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</si>
  <si>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</si>
  <si>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</si>
  <si>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</si>
  <si>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</si>
  <si>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</si>
  <si>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</si>
  <si>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</si>
  <si>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</si>
  <si>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</si>
  <si>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</si>
  <si>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</si>
  <si>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</si>
  <si>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</si>
  <si>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</si>
  <si>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</si>
  <si>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</si>
  <si>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</si>
  <si>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</si>
  <si>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</si>
  <si>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</si>
  <si>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</si>
  <si>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</si>
  <si>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</si>
  <si>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</si>
  <si>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</si>
  <si>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</si>
  <si>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</si>
  <si>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</si>
  <si>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</si>
  <si>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</si>
  <si>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</si>
  <si>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</si>
  <si>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</si>
  <si>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</si>
  <si>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</si>
  <si>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</si>
  <si>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</si>
  <si>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</si>
  <si>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</si>
  <si>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</si>
  <si>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</si>
  <si>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</si>
  <si>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</si>
  <si>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</si>
  <si>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</si>
  <si>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</si>
  <si>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</si>
  <si>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</si>
  <si>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</si>
  <si>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</si>
  <si>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</si>
  <si>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</si>
  <si>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</si>
  <si>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</si>
  <si>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</si>
  <si>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</si>
  <si>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</si>
  <si>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</si>
  <si>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</si>
  <si>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</si>
  <si>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</si>
  <si>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</si>
  <si>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</si>
  <si>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</si>
  <si>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</si>
  <si>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</si>
  <si>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</si>
  <si>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</si>
  <si>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</si>
  <si>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</si>
  <si>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</si>
  <si>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</si>
  <si>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</si>
  <si>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</si>
  <si>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</si>
  <si>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</si>
  <si>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</si>
  <si>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</si>
  <si>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</si>
  <si>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</si>
  <si>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</si>
  <si>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</si>
  <si>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</si>
  <si>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</si>
  <si>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</si>
  <si>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</si>
  <si>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</si>
  <si>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</si>
  <si>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</si>
  <si>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</si>
  <si>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</si>
  <si>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</si>
  <si>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</si>
  <si>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</si>
  <si>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</si>
  <si>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</si>
  <si>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</si>
  <si>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</si>
  <si>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</si>
  <si>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</si>
  <si>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</si>
  <si>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</si>
  <si>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</si>
  <si>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</si>
  <si>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</si>
  <si>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</si>
  <si>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</si>
  <si>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</si>
  <si>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</si>
  <si>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</si>
  <si>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</si>
  <si>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</si>
  <si>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</si>
  <si>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</si>
  <si>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</si>
  <si>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</si>
  <si>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</si>
  <si>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</si>
  <si>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</si>
  <si>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</si>
  <si>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</si>
  <si>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</si>
  <si>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</si>
  <si>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</si>
  <si>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</si>
  <si>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</si>
  <si>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</si>
  <si>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</si>
  <si>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</si>
  <si>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</si>
  <si>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</si>
  <si>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</si>
  <si>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</si>
  <si>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</si>
  <si>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</si>
  <si>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</si>
  <si>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</si>
  <si>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</si>
  <si>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</si>
  <si>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</si>
  <si>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</si>
  <si>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</si>
  <si>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</si>
  <si>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</si>
  <si>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</si>
  <si>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</si>
  <si>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</si>
  <si>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</si>
  <si>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</si>
  <si>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</si>
  <si>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</si>
  <si>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</si>
  <si>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</si>
  <si>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</si>
  <si>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</si>
  <si>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</si>
  <si>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</si>
  <si>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</si>
  <si>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</si>
  <si>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</si>
  <si>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</si>
  <si>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</si>
  <si>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</si>
  <si>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</si>
  <si>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</si>
  <si>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</si>
  <si>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</si>
  <si>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</si>
  <si>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</si>
  <si>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</si>
  <si>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</si>
  <si>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</si>
  <si>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</si>
  <si>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</si>
  <si>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</si>
  <si>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</si>
  <si>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</si>
  <si>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</si>
  <si>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</si>
  <si>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</si>
  <si>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</si>
  <si>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</si>
  <si>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</si>
  <si>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</si>
  <si>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</si>
  <si>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</si>
  <si>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</si>
  <si>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</si>
  <si>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</si>
  <si>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</si>
  <si>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</si>
  <si>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</si>
  <si>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</si>
  <si>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</si>
  <si>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</si>
  <si>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</si>
  <si>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</si>
  <si>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</si>
  <si>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</si>
  <si>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</si>
  <si>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</si>
  <si>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</si>
  <si>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</si>
  <si>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</si>
  <si>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</si>
  <si>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</si>
  <si>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</si>
  <si>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</si>
  <si>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</si>
  <si>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</si>
  <si>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</si>
  <si>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</si>
  <si>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</si>
  <si>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</si>
  <si>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</si>
  <si>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</si>
  <si>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</si>
  <si>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</si>
  <si>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</si>
  <si>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</si>
  <si>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</si>
  <si>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</si>
  <si>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</si>
  <si>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</si>
  <si>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</si>
  <si>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</si>
  <si>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</si>
  <si>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</si>
  <si>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</si>
  <si>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</si>
  <si>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</si>
  <si>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</si>
  <si>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</si>
  <si>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</si>
  <si>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</si>
  <si>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</si>
  <si>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</si>
  <si>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</si>
  <si>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</si>
  <si>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</si>
  <si>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</si>
  <si>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</si>
  <si>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</si>
  <si>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</si>
  <si>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</si>
  <si>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</si>
  <si>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</si>
  <si>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</si>
  <si>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</si>
  <si>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</si>
  <si>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</si>
  <si>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</si>
  <si>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</si>
  <si>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</si>
  <si>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</si>
  <si>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</si>
  <si>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</si>
  <si>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</si>
  <si>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</si>
  <si>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</si>
  <si>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</si>
  <si>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</si>
  <si>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</si>
  <si>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</si>
  <si>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</si>
  <si>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</si>
  <si>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</si>
  <si>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</si>
  <si>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</si>
  <si>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</si>
  <si>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</si>
  <si>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</si>
  <si>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</si>
  <si>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</si>
  <si>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</si>
  <si>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</si>
  <si>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</si>
  <si>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</si>
  <si>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</si>
  <si>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</si>
  <si>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</si>
  <si>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</si>
  <si>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</si>
  <si>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</si>
  <si>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</si>
  <si>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</si>
  <si>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</si>
  <si>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</si>
  <si>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</si>
  <si>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</si>
  <si>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</si>
  <si>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</si>
  <si>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</si>
  <si>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</si>
  <si>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</si>
  <si>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</si>
  <si>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</si>
  <si>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</si>
  <si>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</si>
  <si>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</si>
  <si>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</si>
  <si>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</si>
  <si>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</si>
  <si>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</si>
  <si>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</si>
  <si>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</si>
  <si>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</si>
  <si>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</si>
  <si>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</si>
  <si>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</si>
  <si>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</si>
  <si>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</si>
  <si>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</si>
  <si>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</si>
  <si>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</si>
  <si>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</si>
  <si>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</si>
  <si>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</si>
  <si>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</si>
  <si>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</si>
  <si>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</si>
  <si>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</si>
  <si>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</si>
  <si>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</si>
  <si>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</si>
  <si>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</si>
  <si>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</si>
  <si>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</si>
  <si>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</si>
  <si>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</si>
  <si>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</si>
  <si>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</si>
  <si>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</si>
  <si>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</si>
  <si>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</si>
  <si>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</si>
  <si>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</si>
  <si>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</si>
  <si>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</si>
  <si>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</si>
  <si>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</si>
  <si>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</si>
  <si>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</si>
  <si>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</si>
  <si>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</si>
  <si>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</si>
  <si>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</si>
  <si>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</si>
  <si>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</si>
  <si>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</si>
  <si>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</si>
  <si>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</si>
  <si>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</si>
  <si>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</si>
  <si>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</si>
  <si>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</si>
  <si>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</si>
  <si>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</si>
  <si>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</si>
  <si>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</si>
  <si>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</si>
  <si>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</si>
  <si>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</si>
  <si>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</si>
  <si>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</si>
  <si>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</si>
  <si>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</si>
  <si>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</si>
  <si>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</si>
  <si>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</si>
  <si>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</si>
  <si>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</si>
  <si>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</si>
  <si>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</si>
  <si>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</si>
  <si>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</si>
  <si>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</si>
  <si>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</si>
  <si>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</si>
  <si>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</si>
  <si>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</si>
  <si>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</si>
  <si>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</si>
  <si>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</si>
  <si>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</si>
  <si>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</si>
  <si>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</si>
  <si>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</si>
  <si>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</si>
  <si>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</si>
  <si>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</si>
  <si>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</si>
  <si>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</si>
  <si>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</si>
  <si>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</si>
  <si>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</si>
  <si>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</si>
  <si>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</si>
  <si>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</si>
  <si>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</si>
  <si>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</si>
  <si>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</si>
  <si>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</si>
  <si>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</si>
  <si>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</si>
  <si>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</si>
  <si>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</si>
  <si>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</si>
  <si>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</si>
  <si>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</si>
  <si>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</si>
  <si>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</si>
  <si>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</si>
  <si>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</si>
  <si>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</si>
  <si>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</si>
  <si>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</si>
  <si>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</si>
  <si>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</si>
  <si>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</si>
  <si>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</si>
  <si>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</si>
  <si>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</si>
  <si>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</si>
  <si>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</si>
  <si>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</si>
  <si>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</si>
  <si>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</si>
  <si>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</si>
  <si>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</si>
  <si>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</si>
  <si>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</si>
  <si>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</si>
  <si>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</si>
  <si>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</si>
  <si>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</si>
  <si>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</si>
  <si>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</si>
  <si>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</si>
  <si>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</si>
  <si>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</si>
  <si>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</si>
  <si>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</si>
  <si>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</si>
  <si>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</si>
  <si>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</si>
  <si>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</si>
  <si>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</si>
  <si>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</si>
  <si>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</si>
  <si>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</si>
  <si>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</si>
  <si>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</si>
  <si>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</si>
  <si>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</si>
  <si>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</si>
  <si>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</si>
  <si>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</si>
  <si>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</si>
  <si>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</si>
  <si>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</si>
  <si>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</si>
  <si>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</si>
  <si>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</si>
  <si>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</si>
  <si>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</si>
  <si>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</si>
  <si>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</si>
  <si>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</si>
  <si>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</si>
  <si>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</si>
  <si>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</si>
  <si>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</si>
  <si>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</si>
  <si>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</si>
  <si>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</si>
  <si>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</si>
  <si>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</si>
  <si>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</si>
  <si>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</si>
  <si>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</si>
  <si>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</si>
  <si>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</si>
  <si>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</si>
  <si>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</si>
  <si>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</si>
  <si>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</si>
  <si>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</si>
  <si>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</si>
  <si>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</si>
  <si>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</si>
  <si>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</si>
  <si>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</si>
  <si>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</si>
  <si>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</si>
  <si>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</si>
  <si>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</si>
  <si>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</si>
  <si>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</si>
  <si>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</si>
  <si>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</si>
  <si>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</si>
  <si>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</si>
  <si>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</si>
  <si>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</si>
  <si>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</si>
  <si>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</si>
  <si>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</si>
  <si>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</si>
  <si>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</si>
  <si>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</si>
  <si>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</si>
  <si>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</si>
  <si>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</si>
  <si>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</si>
  <si>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</si>
  <si>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</si>
  <si>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</si>
  <si>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</si>
  <si>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</si>
  <si>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</si>
  <si>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</si>
  <si>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</si>
  <si>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</si>
  <si>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</si>
  <si>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</si>
  <si>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</si>
  <si>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</si>
  <si>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</si>
  <si>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</si>
  <si>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</si>
  <si>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</si>
  <si>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</si>
  <si>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</si>
  <si>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</si>
  <si>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</si>
  <si>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</si>
  <si>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</si>
  <si>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</si>
  <si>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</si>
  <si>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</si>
  <si>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</si>
  <si>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</si>
  <si>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</si>
  <si>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</si>
  <si>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</si>
  <si>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</si>
  <si>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</si>
  <si>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</si>
  <si>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</si>
  <si>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</si>
  <si>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</si>
  <si>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</si>
  <si>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</si>
  <si>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</si>
  <si>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</si>
  <si>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</si>
  <si>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</si>
  <si>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</si>
  <si>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</si>
  <si>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</si>
  <si>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</si>
  <si>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</si>
  <si>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</si>
  <si>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</si>
  <si>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</si>
  <si>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</si>
  <si>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</si>
  <si>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</si>
  <si>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</si>
  <si>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</si>
  <si>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</si>
  <si>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</si>
  <si>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</si>
  <si>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</si>
  <si>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</si>
  <si>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</si>
  <si>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</si>
  <si>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</si>
  <si>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</si>
  <si>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</si>
  <si>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</si>
  <si>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</si>
  <si>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</si>
  <si>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</si>
  <si>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</si>
  <si>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</si>
  <si>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</si>
  <si>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</si>
  <si>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</si>
  <si>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</si>
  <si>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</si>
  <si>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</si>
  <si>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</si>
  <si>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</si>
  <si>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</si>
  <si>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</si>
  <si>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</si>
  <si>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</si>
  <si>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</si>
  <si>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</si>
  <si>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</si>
  <si>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</si>
  <si>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</si>
  <si>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</si>
  <si>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</si>
  <si>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</si>
  <si>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</si>
  <si>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</si>
  <si>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</si>
  <si>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</si>
  <si>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</si>
  <si>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</si>
  <si>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</si>
  <si>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</si>
  <si>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</si>
  <si>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</si>
  <si>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</si>
  <si>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</si>
  <si>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</si>
  <si>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</si>
  <si>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</si>
  <si>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</si>
  <si>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</si>
  <si>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</si>
  <si>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</si>
  <si>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</si>
  <si>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</si>
  <si>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</si>
  <si>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</si>
  <si>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</si>
  <si>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</si>
  <si>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</si>
  <si>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</si>
  <si>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</si>
  <si>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</si>
  <si>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</si>
  <si>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</si>
  <si>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</si>
  <si>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</si>
  <si>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</si>
  <si>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</si>
  <si>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</si>
  <si>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</si>
  <si>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</si>
  <si>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</si>
  <si>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</si>
  <si>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</si>
  <si>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</si>
  <si>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</si>
  <si>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</si>
  <si>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</si>
  <si>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</si>
  <si>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</si>
  <si>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</si>
  <si>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</si>
  <si>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</si>
  <si>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</si>
  <si>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</si>
  <si>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</si>
  <si>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</si>
  <si>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</si>
  <si>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</si>
  <si>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</si>
  <si>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</si>
  <si>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</si>
  <si>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</si>
  <si>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</si>
  <si>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</si>
  <si>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</si>
  <si>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</si>
  <si>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</si>
  <si>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</si>
  <si>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</si>
  <si>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</si>
  <si>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</si>
  <si>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</si>
  <si>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</si>
  <si>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</si>
  <si>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</si>
  <si>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</si>
  <si>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</si>
  <si>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</si>
  <si>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</si>
  <si>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</si>
  <si>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</si>
  <si>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</si>
  <si>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</si>
  <si>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</si>
  <si>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</si>
  <si>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</si>
  <si>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</si>
  <si>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</si>
  <si>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</si>
  <si>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</si>
  <si>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</si>
  <si>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</si>
  <si>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</si>
  <si>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</si>
  <si>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</si>
  <si>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</si>
  <si>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</si>
  <si>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</si>
  <si>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</si>
  <si>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</si>
  <si>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</si>
  <si>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</si>
  <si>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</si>
  <si>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</si>
  <si>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</si>
  <si>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</si>
  <si>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</si>
  <si>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</si>
  <si>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</si>
  <si>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</si>
  <si>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</si>
  <si>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</si>
  <si>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</si>
  <si>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</si>
  <si>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</si>
  <si>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</si>
  <si>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</si>
  <si>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</si>
  <si>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</si>
  <si>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</si>
  <si>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</si>
  <si>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</si>
  <si>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</si>
  <si>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</si>
  <si>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</si>
  <si>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</si>
  <si>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</si>
  <si>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</si>
  <si>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</si>
  <si>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</si>
  <si>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</si>
  <si>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</si>
  <si>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</si>
  <si>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</si>
  <si>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</si>
  <si>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</si>
  <si>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</si>
  <si>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</si>
  <si>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</si>
  <si>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</si>
  <si>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</si>
  <si>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</si>
  <si>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</si>
  <si>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</si>
  <si>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</si>
  <si>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</si>
  <si>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</si>
  <si>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</si>
  <si>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</si>
  <si>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</si>
  <si>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</si>
  <si>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</si>
  <si>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</si>
  <si>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</si>
  <si>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</si>
  <si>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</si>
  <si>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</si>
  <si>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</si>
  <si>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</si>
  <si>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</si>
  <si>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</si>
  <si>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</si>
  <si>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</si>
  <si>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</si>
  <si>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</si>
  <si>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</si>
  <si>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</si>
  <si>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</si>
  <si>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</si>
  <si>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</si>
  <si>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</si>
  <si>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</si>
  <si>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</si>
  <si>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</si>
  <si>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</si>
  <si>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</si>
  <si>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</si>
  <si>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</si>
  <si>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</si>
  <si>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</si>
  <si>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</si>
  <si>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</si>
  <si>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</si>
  <si>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</si>
  <si>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</si>
  <si>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</si>
  <si>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</si>
  <si>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</si>
  <si>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</si>
  <si>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</si>
  <si>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</si>
  <si>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</si>
  <si>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</si>
  <si>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</si>
  <si>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</si>
  <si>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</si>
  <si>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</si>
  <si>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</si>
  <si>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</si>
  <si>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</si>
  <si>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</si>
  <si>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</si>
  <si>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</si>
  <si>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</si>
  <si>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</si>
  <si>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</si>
  <si>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</si>
  <si>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</si>
  <si>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</si>
  <si>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</si>
  <si>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</si>
  <si>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</si>
  <si>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</si>
  <si>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</si>
  <si>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</si>
  <si>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</si>
  <si>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</si>
  <si>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</si>
  <si>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</si>
  <si>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</si>
  <si>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</si>
  <si>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</si>
  <si>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</si>
  <si>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</si>
  <si>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</si>
  <si>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</si>
  <si>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</si>
  <si>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</si>
  <si>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</si>
  <si>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</si>
  <si>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</si>
  <si>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</si>
  <si>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</si>
  <si>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</si>
  <si>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</si>
  <si>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</si>
  <si>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</si>
  <si>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</si>
  <si>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</si>
  <si>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</si>
  <si>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</si>
  <si>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</si>
  <si>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</si>
  <si>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</si>
  <si>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</si>
  <si>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</si>
  <si>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</si>
  <si>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</si>
  <si>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</si>
  <si>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</si>
  <si>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</si>
  <si>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</si>
  <si>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</si>
  <si>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</si>
  <si>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</si>
  <si>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</si>
  <si>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</si>
  <si>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</si>
  <si>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</si>
  <si>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</si>
  <si>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</si>
  <si>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</si>
  <si>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</si>
  <si>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</si>
  <si>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</si>
  <si>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</si>
  <si>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</si>
  <si>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</si>
  <si>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</si>
  <si>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</si>
  <si>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</si>
  <si>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</si>
  <si>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</si>
  <si>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</si>
  <si>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</si>
  <si>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</si>
  <si>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</si>
  <si>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</si>
  <si>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</si>
  <si>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</si>
  <si>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</si>
  <si>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</si>
  <si>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</si>
  <si>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</si>
  <si>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</si>
  <si>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</si>
  <si>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</si>
  <si>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</si>
  <si>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</si>
  <si>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</si>
  <si>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</si>
  <si>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</si>
  <si>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</si>
  <si>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</si>
  <si>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</si>
  <si>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</si>
  <si>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</si>
  <si>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</si>
  <si>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</si>
  <si>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</si>
  <si>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</si>
  <si>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</si>
  <si>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</si>
  <si>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</si>
  <si>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</si>
  <si>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</si>
  <si>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</si>
  <si>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</si>
  <si>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</si>
  <si>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</si>
  <si>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</si>
  <si>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</si>
  <si>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</si>
  <si>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</si>
  <si>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</si>
  <si>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</si>
  <si>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</si>
  <si>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</si>
  <si>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</si>
  <si>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</si>
  <si>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</si>
  <si>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</si>
  <si>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</si>
  <si>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</si>
  <si>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</si>
  <si>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</si>
  <si>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</si>
  <si>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</si>
  <si>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</si>
  <si>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</si>
  <si>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</si>
  <si>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</si>
  <si>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</si>
  <si>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</si>
  <si>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</si>
  <si>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</si>
  <si>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</si>
  <si>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</si>
  <si>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</si>
  <si>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</si>
  <si>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</si>
  <si>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</si>
  <si>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</si>
  <si>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</si>
  <si>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</si>
  <si>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</si>
  <si>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</si>
  <si>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</si>
  <si>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</si>
  <si>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</si>
  <si>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</si>
  <si>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</si>
  <si>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</si>
  <si>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</si>
  <si>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</si>
  <si>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</si>
  <si>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</si>
  <si>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</si>
  <si>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</si>
  <si>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</si>
  <si>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</si>
  <si>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</si>
  <si>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</si>
  <si>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</si>
  <si>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</si>
  <si>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</si>
  <si>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</si>
  <si>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</si>
  <si>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</si>
  <si>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</si>
  <si>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</si>
  <si>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</si>
  <si>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</si>
  <si>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</si>
  <si>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</si>
  <si>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</si>
  <si>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</si>
  <si>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</si>
  <si>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</si>
  <si>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</si>
  <si>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</si>
  <si>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</si>
  <si>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</si>
  <si>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</si>
  <si>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</si>
  <si>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</si>
  <si>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</si>
  <si>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</si>
  <si>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</si>
  <si>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</si>
  <si>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</si>
  <si>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</si>
  <si>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</si>
  <si>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</si>
  <si>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</si>
  <si>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</si>
  <si>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</si>
  <si>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</si>
  <si>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</si>
  <si>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</si>
  <si>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</si>
  <si>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</si>
  <si>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</si>
  <si>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</si>
  <si>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</si>
  <si>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</si>
  <si>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</si>
  <si>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</si>
  <si>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</si>
  <si>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</si>
  <si>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</si>
  <si>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</si>
  <si>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</si>
  <si>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</si>
  <si>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</si>
  <si>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</si>
  <si>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</si>
  <si>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</si>
  <si>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</si>
  <si>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</si>
  <si>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</si>
  <si>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</si>
  <si>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</si>
  <si>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</si>
  <si>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</si>
  <si>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</si>
  <si>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</si>
  <si>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</si>
  <si>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</si>
  <si>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</si>
  <si>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</si>
  <si>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</si>
  <si>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</si>
  <si>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</si>
  <si>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</si>
  <si>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</si>
  <si>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</si>
  <si>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</si>
  <si>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</si>
  <si>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</si>
  <si>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</si>
  <si>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</si>
  <si>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</si>
  <si>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</si>
  <si>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</si>
  <si>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</si>
  <si>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</si>
  <si>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</si>
  <si>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</si>
  <si>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</si>
  <si>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</si>
  <si>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</si>
  <si>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</si>
  <si>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</si>
  <si>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</si>
  <si>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</si>
  <si>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</si>
  <si>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</si>
  <si>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</si>
  <si>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</si>
  <si>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</si>
  <si>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</si>
  <si>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</si>
  <si>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</si>
  <si>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</si>
  <si>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</si>
  <si>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</si>
  <si>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</si>
  <si>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</si>
  <si>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</si>
  <si>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</si>
  <si>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</si>
  <si>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</si>
  <si>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</si>
  <si>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</si>
  <si>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</si>
  <si>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</si>
  <si>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</si>
  <si>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</si>
  <si>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</si>
  <si>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</si>
  <si>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</si>
  <si>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</si>
  <si>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</si>
  <si>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</si>
  <si>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</si>
  <si>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</si>
  <si>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</si>
  <si>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</si>
  <si>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</si>
  <si>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</si>
  <si>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</si>
  <si>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</si>
  <si>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</si>
  <si>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</si>
  <si>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</si>
  <si>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</si>
  <si>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</si>
  <si>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</si>
  <si>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</si>
  <si>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</si>
  <si>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</si>
  <si>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</si>
  <si>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</si>
  <si>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</si>
  <si>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</si>
  <si>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</si>
  <si>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</si>
  <si>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</si>
  <si>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</si>
  <si>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</si>
  <si>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</si>
  <si>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</si>
  <si>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</si>
  <si>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</si>
  <si>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</si>
  <si>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</si>
  <si>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</si>
  <si>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</si>
  <si>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</si>
  <si>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</si>
  <si>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</si>
  <si>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</si>
  <si>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</si>
  <si>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</si>
  <si>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</si>
  <si>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</si>
  <si>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</si>
  <si>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</si>
  <si>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</si>
  <si>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</si>
  <si>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</si>
  <si>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</si>
  <si>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</si>
  <si>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</si>
  <si>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</si>
  <si>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</si>
  <si>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</si>
  <si>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</si>
  <si>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</si>
  <si>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</si>
  <si>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</si>
  <si>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</si>
  <si>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</si>
  <si>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</si>
  <si>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</si>
  <si>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</si>
  <si>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</si>
  <si>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</si>
  <si>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</si>
  <si>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</si>
  <si>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</si>
  <si>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</si>
  <si>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</si>
  <si>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</si>
  <si>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</si>
  <si>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</si>
  <si>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</si>
  <si>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</si>
  <si>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</si>
  <si>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</si>
  <si>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</si>
  <si>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</si>
  <si>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</si>
  <si>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</si>
  <si>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</si>
  <si>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</si>
  <si>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</si>
  <si>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</si>
  <si>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</si>
  <si>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</si>
  <si>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</si>
  <si>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</si>
  <si>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</si>
  <si>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</si>
  <si>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</si>
  <si>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</si>
  <si>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</si>
  <si>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</si>
  <si>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</si>
  <si>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</si>
  <si>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</si>
  <si>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</si>
  <si>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</si>
  <si>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</si>
  <si>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</si>
  <si>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</si>
  <si>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</si>
  <si>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</si>
  <si>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</si>
  <si>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</si>
  <si>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</si>
  <si>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</si>
  <si>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</si>
  <si>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</si>
  <si>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</si>
  <si>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</si>
  <si>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</si>
  <si>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</si>
  <si>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</si>
  <si>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</si>
  <si>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</si>
  <si>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</si>
  <si>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</si>
  <si>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</si>
  <si>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</si>
  <si>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</si>
  <si>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</si>
  <si>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</si>
  <si>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</si>
  <si>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</si>
  <si>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</si>
  <si>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</si>
  <si>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</si>
  <si>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</si>
  <si>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</si>
  <si>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</si>
  <si>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</si>
  <si>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</si>
  <si>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</si>
  <si>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</si>
  <si>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</si>
  <si>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</si>
  <si>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</si>
  <si>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</si>
  <si>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</si>
  <si>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</si>
  <si>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</si>
  <si>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</si>
  <si>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</si>
  <si>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</si>
  <si>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</si>
  <si>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</si>
  <si>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</si>
  <si>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</si>
  <si>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</si>
  <si>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</si>
  <si>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</si>
  <si>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</si>
  <si>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</si>
  <si>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</si>
  <si>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</si>
  <si>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</si>
  <si>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</si>
  <si>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</si>
  <si>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</si>
  <si>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</si>
  <si>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</si>
  <si>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</si>
  <si>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</si>
  <si>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</si>
  <si>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</si>
  <si>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</si>
  <si>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</si>
  <si>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</si>
  <si>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</si>
  <si>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</si>
  <si>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</si>
  <si>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</si>
  <si>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</si>
  <si>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</si>
  <si>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</si>
  <si>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</si>
  <si>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</si>
  <si>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</si>
  <si>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</si>
  <si>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</si>
  <si>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</si>
  <si>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</si>
  <si>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</si>
  <si>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</si>
  <si>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</si>
  <si>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</si>
  <si>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</si>
  <si>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</si>
  <si>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</si>
  <si>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</si>
  <si>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</si>
  <si>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</si>
  <si>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</si>
  <si>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</si>
  <si>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</si>
  <si>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</si>
  <si>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</si>
  <si>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</si>
  <si>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</si>
  <si>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</si>
  <si>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</si>
  <si>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</si>
  <si>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</si>
  <si>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</si>
  <si>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</si>
  <si>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</si>
  <si>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</si>
  <si>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</si>
  <si>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</si>
  <si>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</si>
  <si>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</si>
  <si>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</si>
  <si>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</si>
  <si>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</si>
  <si>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</si>
  <si>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</si>
  <si>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</si>
  <si>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</si>
  <si>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</si>
  <si>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</si>
  <si>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</si>
  <si>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</si>
  <si>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</si>
  <si>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</si>
  <si>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</si>
  <si>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</si>
  <si>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</si>
  <si>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</si>
  <si>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</si>
  <si>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</si>
  <si>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</si>
  <si>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</si>
  <si>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</si>
  <si>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</si>
  <si>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</si>
  <si>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</si>
  <si>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</si>
  <si>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</si>
  <si>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</si>
  <si>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</si>
  <si>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</si>
  <si>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</si>
  <si>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</si>
  <si>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</si>
  <si>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</si>
  <si>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</si>
  <si>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</si>
  <si>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</si>
  <si>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</si>
  <si>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</si>
  <si>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</si>
  <si>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</si>
  <si>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</si>
  <si>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</si>
  <si>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</si>
  <si>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</si>
  <si>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</si>
  <si>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</si>
  <si>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</si>
  <si>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</si>
  <si>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</si>
  <si>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</si>
  <si>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</si>
  <si>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</si>
  <si>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</si>
  <si>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</si>
  <si>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</si>
  <si>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</si>
  <si>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</si>
  <si>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</si>
  <si>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</si>
  <si>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</si>
  <si>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</si>
  <si>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</si>
  <si>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</si>
  <si>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</si>
  <si>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</si>
  <si>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</si>
  <si>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</si>
  <si>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</si>
  <si>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</si>
  <si>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</si>
  <si>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</si>
  <si>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</si>
  <si>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</si>
  <si>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</si>
  <si>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</si>
  <si>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</si>
  <si>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</si>
  <si>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</si>
  <si>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</si>
  <si>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</si>
  <si>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</si>
  <si>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</si>
  <si>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</si>
  <si>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</si>
  <si>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</si>
  <si>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</si>
  <si>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</si>
  <si>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</si>
  <si>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</si>
  <si>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</si>
  <si>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</si>
  <si>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</si>
  <si>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</si>
  <si>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</si>
  <si>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</si>
  <si>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</si>
  <si>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</si>
  <si>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</si>
  <si>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</si>
  <si>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</si>
  <si>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</si>
  <si>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</si>
  <si>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</si>
  <si>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</si>
  <si>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</si>
  <si>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</si>
  <si>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</si>
  <si>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</si>
  <si>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</si>
  <si>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</si>
  <si>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</si>
  <si>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</si>
  <si>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</si>
  <si>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</si>
  <si>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</si>
  <si>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</si>
  <si>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</si>
  <si>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</si>
  <si>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</si>
  <si>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</si>
  <si>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</si>
  <si>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</si>
  <si>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</si>
  <si>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</si>
  <si>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</si>
  <si>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</si>
  <si>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</si>
  <si>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</si>
  <si>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</si>
  <si>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</si>
  <si>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</si>
  <si>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</si>
  <si>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</si>
  <si>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</si>
  <si>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</si>
  <si>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</si>
  <si>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</si>
  <si>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</si>
  <si>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</si>
  <si>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</si>
  <si>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</si>
  <si>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</si>
  <si>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</si>
  <si>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</si>
  <si>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</si>
  <si>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</si>
  <si>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</si>
  <si>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</si>
  <si>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</si>
  <si>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</si>
  <si>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</si>
  <si>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</si>
  <si>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</si>
  <si>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</si>
  <si>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</si>
  <si>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</si>
  <si>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</si>
  <si>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</si>
  <si>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</si>
  <si>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</si>
  <si>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</si>
  <si>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</si>
  <si>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</si>
  <si>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</si>
  <si>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</si>
  <si>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</si>
  <si>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</si>
  <si>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</si>
  <si>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</si>
  <si>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</si>
  <si>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</si>
  <si>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</si>
  <si>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</si>
  <si>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</si>
  <si>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</si>
  <si>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</si>
  <si>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</si>
  <si>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</si>
  <si>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</si>
  <si>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</si>
  <si>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</si>
  <si>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</si>
  <si>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</si>
  <si>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</si>
  <si>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</si>
  <si>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</si>
  <si>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</si>
  <si>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</si>
  <si>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</si>
  <si>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</si>
  <si>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</si>
  <si>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</si>
  <si>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</si>
  <si>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</si>
  <si>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</si>
  <si>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</si>
  <si>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</si>
  <si>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</si>
  <si>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</si>
  <si>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</si>
  <si>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</si>
  <si>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</si>
  <si>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</si>
  <si>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</si>
  <si>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</si>
  <si>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</si>
  <si>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</si>
  <si>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</si>
  <si>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</si>
  <si>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</si>
  <si>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</si>
  <si>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</si>
  <si>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</si>
  <si>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</si>
  <si>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</si>
  <si>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</si>
  <si>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</si>
  <si>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</si>
  <si>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</si>
  <si>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</si>
  <si>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</si>
  <si>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</si>
  <si>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</si>
  <si>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</si>
  <si>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</si>
  <si>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</si>
  <si>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</si>
  <si>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</si>
  <si>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</si>
  <si>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</si>
  <si>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</si>
  <si>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</si>
  <si>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</si>
  <si>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</si>
  <si>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</si>
  <si>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</si>
  <si>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</si>
  <si>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</si>
  <si>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</si>
  <si>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</si>
  <si>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</si>
  <si>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</si>
  <si>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</si>
  <si>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</si>
  <si>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</si>
  <si>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</si>
  <si>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</si>
  <si>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</si>
  <si>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</si>
  <si>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</si>
  <si>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</si>
  <si>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</si>
  <si>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</si>
  <si>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</si>
  <si>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</si>
  <si>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</si>
  <si>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</si>
  <si>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</si>
  <si>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</si>
  <si>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</si>
  <si>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</si>
  <si>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</si>
  <si>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</si>
  <si>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</si>
  <si>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</si>
  <si>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</si>
  <si>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</si>
  <si>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</si>
  <si>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</si>
  <si>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</si>
  <si>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</si>
  <si>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</si>
  <si>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</si>
  <si>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</si>
  <si>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</si>
  <si>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</si>
  <si>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</si>
  <si>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</si>
  <si>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</si>
  <si>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</si>
  <si>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</si>
  <si>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</si>
  <si>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</si>
  <si>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</si>
  <si>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</si>
  <si>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</si>
  <si>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</si>
  <si>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</si>
  <si>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</si>
  <si>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</si>
  <si>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</si>
  <si>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</si>
  <si>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</si>
  <si>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</si>
  <si>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</si>
  <si>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</si>
  <si>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</si>
  <si>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</si>
  <si>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</si>
  <si>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</si>
  <si>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</si>
  <si>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</si>
  <si>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</si>
  <si>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</si>
  <si>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</si>
  <si>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</si>
  <si>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</si>
  <si>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</si>
  <si>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</si>
  <si>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</si>
  <si>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</si>
  <si>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</si>
  <si>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</si>
  <si>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</si>
  <si>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</si>
  <si>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</si>
  <si>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</si>
  <si>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</si>
  <si>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</si>
  <si>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</si>
  <si>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</si>
  <si>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</si>
  <si>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</si>
  <si>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</si>
  <si>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</si>
  <si>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</si>
  <si>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</si>
  <si>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</si>
  <si>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</si>
  <si>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</si>
  <si>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</si>
  <si>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</si>
  <si>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</si>
  <si>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</si>
  <si>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</si>
  <si>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</si>
  <si>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</si>
  <si>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</si>
  <si>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</si>
  <si>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</si>
  <si>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</si>
  <si>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</si>
  <si>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</si>
  <si>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</si>
  <si>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</si>
  <si>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</si>
  <si>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</si>
  <si>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</si>
  <si>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</si>
  <si>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</si>
  <si>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</si>
  <si>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</si>
  <si>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</si>
  <si>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</si>
  <si>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</si>
  <si>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</si>
  <si>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</si>
  <si>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</si>
  <si>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</si>
  <si>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</si>
  <si>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</si>
  <si>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</si>
  <si>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</si>
  <si>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</si>
  <si>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</si>
  <si>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</si>
  <si>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</si>
  <si>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</si>
  <si>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</si>
  <si>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</si>
  <si>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</si>
  <si>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</si>
  <si>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</si>
  <si>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</si>
  <si>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</si>
  <si>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</si>
  <si>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</si>
  <si>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</si>
  <si>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</si>
  <si>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</si>
  <si>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</si>
  <si>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</si>
  <si>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</si>
  <si>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</si>
  <si>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</si>
  <si>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</si>
  <si>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</si>
  <si>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</si>
  <si>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</si>
  <si>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</si>
  <si>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</si>
  <si>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</si>
  <si>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</si>
  <si>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</si>
  <si>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</si>
  <si>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</si>
  <si>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</si>
  <si>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</si>
  <si>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</si>
  <si>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</si>
  <si>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</si>
  <si>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</si>
  <si>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</si>
  <si>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</si>
  <si>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</si>
  <si>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</si>
  <si>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</si>
  <si>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</si>
  <si>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</si>
  <si>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</si>
  <si>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</si>
  <si>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</si>
  <si>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</si>
  <si>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</si>
  <si>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</si>
  <si>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</si>
  <si>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</si>
  <si>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</si>
  <si>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</si>
  <si>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</si>
  <si>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</si>
  <si>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</si>
  <si>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</si>
  <si>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</si>
  <si>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</si>
  <si>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</si>
  <si>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</si>
  <si>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</si>
  <si>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</si>
  <si>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</si>
  <si>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</si>
  <si>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</si>
  <si>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</si>
  <si>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</si>
  <si>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</si>
  <si>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</si>
  <si>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</si>
  <si>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</si>
  <si>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</si>
  <si>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</si>
  <si>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</si>
  <si>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</si>
  <si>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</si>
  <si>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</si>
  <si>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</si>
  <si>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</si>
  <si>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</si>
  <si>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</si>
  <si>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</si>
  <si>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</si>
  <si>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</si>
  <si>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</si>
  <si>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</si>
  <si>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</si>
  <si>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</si>
  <si>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</si>
  <si>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</si>
  <si>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</si>
  <si>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</si>
  <si>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</si>
  <si>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</si>
  <si>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</si>
  <si>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</si>
  <si>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</si>
  <si>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</si>
  <si>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</si>
  <si>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</si>
  <si>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</si>
  <si>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</si>
  <si>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</si>
  <si>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</si>
  <si>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</si>
  <si>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</si>
  <si>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</si>
  <si>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</si>
  <si>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</si>
  <si>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</si>
  <si>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</si>
  <si>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</si>
  <si>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</si>
  <si>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</si>
  <si>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</si>
  <si>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</si>
  <si>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</si>
  <si>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</si>
  <si>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</si>
  <si>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</si>
  <si>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</si>
  <si>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</si>
  <si>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</si>
  <si>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</si>
  <si>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</si>
  <si>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</si>
  <si>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</si>
  <si>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</si>
  <si>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</si>
  <si>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</si>
  <si>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</si>
  <si>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</si>
  <si>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</si>
  <si>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</si>
  <si>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</si>
  <si>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</si>
  <si>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</si>
  <si>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</si>
  <si>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</si>
  <si>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</si>
  <si>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</si>
  <si>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</si>
  <si>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</si>
  <si>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</si>
  <si>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</si>
  <si>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</si>
  <si>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</si>
  <si>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</si>
  <si>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</si>
  <si>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</si>
  <si>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</si>
  <si>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</si>
  <si>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</si>
  <si>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</si>
  <si>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</si>
  <si>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</si>
  <si>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</si>
  <si>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</si>
  <si>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</si>
  <si>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</si>
  <si>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</si>
  <si>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</si>
  <si>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</si>
  <si>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</si>
  <si>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</si>
  <si>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</si>
  <si>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</si>
  <si>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</si>
  <si>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</si>
  <si>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</si>
  <si>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</si>
  <si>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</si>
  <si>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</si>
  <si>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</si>
  <si>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</si>
  <si>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</si>
  <si>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</si>
  <si>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</si>
  <si>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</si>
  <si>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</si>
  <si>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</si>
  <si>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</si>
  <si>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</si>
  <si>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</si>
  <si>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</si>
  <si>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</si>
  <si>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</si>
  <si>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</si>
  <si>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</si>
  <si>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</si>
  <si>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</si>
  <si>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</si>
  <si>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</si>
  <si>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</si>
  <si>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</si>
  <si>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</si>
  <si>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</si>
  <si>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</si>
  <si>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</si>
  <si>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</si>
  <si>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</si>
  <si>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</si>
  <si>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</si>
  <si>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</si>
  <si>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</si>
  <si>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</si>
  <si>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</si>
  <si>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</si>
  <si>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</si>
  <si>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</si>
  <si>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</si>
  <si>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</si>
  <si>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</si>
  <si>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</si>
  <si>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</si>
  <si>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</si>
  <si>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</si>
  <si>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</si>
  <si>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</si>
  <si>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</si>
  <si>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</si>
  <si>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</si>
  <si>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</si>
  <si>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</si>
  <si>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</si>
  <si>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</si>
  <si>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</si>
  <si>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</si>
  <si>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</si>
  <si>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</si>
  <si>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</si>
  <si>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</si>
  <si>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</si>
  <si>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</si>
  <si>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</si>
  <si>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</si>
  <si>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</si>
  <si>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</si>
  <si>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</si>
  <si>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</si>
  <si>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</si>
  <si>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</si>
  <si>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</si>
  <si>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</si>
  <si>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</si>
  <si>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</si>
  <si>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</si>
  <si>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</si>
  <si>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</si>
  <si>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</si>
  <si>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</si>
  <si>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</si>
  <si>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</si>
  <si>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</si>
  <si>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</si>
  <si>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</si>
  <si>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</si>
  <si>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</si>
  <si>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</si>
  <si>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</si>
  <si>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</si>
  <si>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</si>
  <si>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</si>
  <si>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</si>
  <si>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</si>
  <si>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</si>
  <si>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</si>
  <si>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</si>
  <si>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</si>
  <si>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</si>
  <si>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</si>
  <si>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</si>
  <si>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</si>
  <si>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</si>
  <si>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</si>
  <si>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</si>
  <si>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</si>
  <si>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</si>
  <si>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</si>
  <si>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</si>
  <si>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</si>
  <si>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</si>
  <si>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</si>
  <si>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</si>
  <si>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</si>
  <si>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</si>
  <si>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</si>
  <si>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</si>
  <si>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</si>
  <si>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</si>
  <si>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</si>
  <si>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</si>
  <si>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</si>
  <si>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</si>
  <si>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</si>
  <si>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</si>
  <si>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</si>
  <si>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</si>
  <si>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</si>
  <si>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</si>
  <si>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</si>
  <si>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</si>
  <si>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</si>
  <si>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</si>
  <si>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</si>
  <si>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</si>
  <si>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</si>
  <si>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</si>
  <si>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</si>
  <si>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</si>
  <si>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</si>
  <si>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</si>
  <si>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</si>
  <si>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</si>
  <si>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</si>
  <si>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</si>
  <si>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</si>
  <si>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</si>
  <si>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</si>
  <si>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</si>
  <si>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</si>
  <si>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</si>
  <si>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</si>
  <si>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</si>
  <si>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</si>
  <si>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</si>
  <si>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</si>
  <si>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</si>
  <si>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</si>
  <si>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</si>
  <si>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</si>
  <si>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</si>
  <si>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</si>
  <si>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</si>
  <si>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</si>
  <si>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</si>
  <si>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</si>
  <si>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</si>
  <si>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</si>
  <si>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</si>
  <si>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</si>
  <si>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</si>
  <si>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</si>
  <si>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</si>
  <si>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</si>
  <si>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</si>
  <si>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</si>
  <si>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</si>
  <si>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</si>
  <si>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</si>
  <si>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</si>
  <si>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</si>
  <si>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</si>
  <si>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</si>
  <si>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</si>
  <si>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</si>
  <si>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</si>
  <si>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</si>
  <si>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</si>
  <si>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</si>
  <si>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</si>
  <si>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</si>
  <si>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</si>
  <si>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</si>
  <si>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</si>
  <si>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</si>
  <si>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</si>
  <si>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</si>
  <si>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</si>
  <si>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</si>
  <si>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</si>
  <si>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</si>
  <si>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</si>
  <si>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</si>
  <si>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</si>
  <si>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</si>
  <si>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</si>
  <si>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</si>
  <si>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</si>
  <si>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</si>
  <si>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</si>
  <si>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</si>
  <si>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</si>
  <si>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</si>
  <si>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</si>
  <si>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</si>
  <si>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</si>
  <si>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</si>
  <si>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</si>
  <si>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</si>
  <si>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</si>
  <si>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</si>
  <si>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</si>
  <si>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</si>
  <si>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</si>
  <si>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</si>
  <si>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</si>
  <si>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</si>
  <si>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</si>
  <si>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</si>
  <si>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</si>
  <si>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</si>
  <si>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</si>
  <si>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</si>
  <si>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</si>
  <si>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</si>
  <si>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</si>
  <si>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</si>
  <si>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</si>
  <si>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</si>
  <si>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</si>
  <si>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</si>
  <si>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</si>
  <si>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</si>
  <si>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</si>
  <si>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</si>
  <si>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</si>
  <si>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</si>
  <si>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</si>
  <si>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</si>
  <si>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</si>
  <si>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</si>
  <si>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</si>
  <si>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</si>
  <si>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</si>
  <si>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</si>
  <si>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</si>
  <si>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</si>
  <si>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</si>
  <si>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</si>
  <si>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</si>
  <si>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</si>
  <si>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</si>
  <si>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</si>
  <si>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</si>
  <si>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</si>
  <si>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</si>
  <si>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</si>
  <si>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</si>
  <si>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</si>
  <si>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</si>
  <si>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</si>
  <si>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</si>
  <si>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</si>
  <si>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</si>
  <si>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</si>
  <si>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</si>
  <si>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</si>
  <si>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</si>
  <si>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</si>
  <si>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</si>
  <si>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</si>
  <si>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</si>
  <si>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</si>
  <si>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</si>
  <si>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</si>
  <si>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</si>
  <si>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</si>
  <si>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</si>
  <si>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</si>
  <si>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</si>
  <si>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</si>
  <si>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</si>
  <si>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</si>
  <si>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</si>
  <si>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</si>
  <si>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</si>
  <si>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</si>
  <si>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</si>
  <si>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</si>
  <si>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</si>
  <si>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</si>
  <si>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</si>
  <si>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</si>
  <si>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</si>
  <si>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</si>
  <si>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</si>
  <si>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</si>
  <si>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</si>
  <si>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</si>
  <si>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</si>
  <si>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</si>
  <si>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</si>
  <si>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</si>
  <si>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</si>
  <si>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</si>
  <si>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</si>
  <si>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</si>
  <si>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</si>
  <si>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</si>
  <si>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</si>
  <si>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</si>
  <si>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</si>
  <si>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</si>
  <si>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</si>
  <si>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</si>
  <si>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</si>
  <si>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</si>
  <si>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</si>
  <si>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</si>
  <si>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</si>
  <si>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</si>
  <si>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</si>
  <si>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</si>
  <si>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</si>
  <si>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</si>
  <si>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</si>
  <si>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</si>
  <si>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</si>
  <si>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</si>
  <si>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</si>
  <si>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</si>
  <si>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</si>
  <si>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</si>
  <si>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</si>
  <si>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</si>
  <si>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</si>
  <si>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</si>
  <si>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</si>
  <si>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</si>
  <si>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</si>
  <si>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</si>
  <si>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</si>
  <si>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</si>
  <si>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</si>
  <si>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</si>
  <si>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</si>
  <si>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</si>
  <si>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</si>
  <si>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</si>
  <si>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</si>
  <si>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</si>
  <si>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</si>
  <si>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</si>
  <si>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</si>
  <si>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</si>
  <si>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</si>
  <si>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</si>
  <si>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</si>
  <si>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</si>
  <si>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</si>
  <si>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</si>
  <si>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</si>
  <si>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</si>
  <si>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</si>
  <si>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</si>
  <si>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</si>
  <si>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</si>
  <si>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</si>
  <si>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</si>
  <si>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</si>
  <si>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</si>
  <si>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</si>
  <si>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</si>
  <si>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</si>
  <si>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</si>
  <si>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</si>
  <si>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</si>
  <si>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</si>
  <si>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</si>
  <si>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</si>
  <si>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</si>
  <si>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</si>
  <si>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</si>
  <si>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</si>
  <si>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</si>
  <si>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</si>
  <si>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</si>
  <si>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</si>
  <si>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</si>
  <si>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</si>
  <si>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</si>
  <si>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</si>
  <si>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</si>
  <si>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</si>
  <si>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</si>
  <si>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</si>
  <si>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</si>
  <si>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</si>
  <si>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</si>
  <si>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</si>
  <si>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</si>
  <si>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</si>
  <si>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</si>
  <si>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</si>
  <si>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</si>
  <si>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</si>
  <si>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</si>
  <si>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</si>
  <si>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</si>
  <si>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</si>
  <si>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</si>
  <si>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</si>
  <si>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</si>
  <si>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</si>
  <si>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</si>
  <si>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</si>
  <si>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</si>
  <si>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</si>
  <si>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</si>
  <si>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</si>
  <si>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</si>
  <si>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</si>
  <si>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</si>
  <si>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</si>
  <si>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</si>
  <si>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</si>
  <si>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</si>
  <si>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</si>
  <si>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</si>
  <si>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</si>
  <si>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</si>
  <si>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</si>
  <si>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</si>
  <si>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</si>
  <si>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</si>
  <si>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</si>
  <si>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</si>
  <si>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</si>
  <si>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</si>
  <si>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</si>
  <si>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</si>
  <si>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</si>
  <si>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</si>
  <si>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</si>
  <si>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</si>
  <si>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</si>
  <si>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</si>
  <si>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</si>
  <si>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</si>
  <si>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</si>
  <si>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</si>
  <si>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</si>
  <si>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</si>
  <si>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</si>
  <si>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</si>
  <si>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</si>
  <si>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</si>
  <si>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</si>
  <si>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</si>
  <si>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</si>
  <si>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</si>
  <si>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</si>
  <si>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</si>
  <si>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</si>
  <si>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</si>
  <si>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</si>
  <si>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</si>
  <si>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</si>
  <si>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</si>
  <si>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</si>
  <si>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</si>
  <si>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</si>
  <si>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</si>
  <si>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</si>
  <si>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</si>
  <si>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</si>
  <si>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</si>
  <si>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</si>
  <si>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</si>
  <si>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</si>
  <si>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</si>
  <si>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</si>
  <si>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</si>
  <si>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</si>
  <si>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</si>
  <si>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</si>
  <si>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</si>
  <si>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</si>
  <si>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</si>
  <si>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</si>
  <si>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</si>
  <si>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</si>
  <si>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</si>
  <si>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</si>
  <si>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</si>
  <si>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</si>
  <si>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</si>
  <si>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</si>
  <si>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</si>
  <si>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</si>
  <si>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</si>
  <si>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</si>
  <si>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</si>
  <si>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</si>
  <si>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</si>
  <si>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</si>
  <si>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</si>
  <si>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</si>
  <si>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</si>
  <si>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</si>
  <si>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</si>
  <si>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</si>
  <si>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</si>
  <si>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</si>
  <si>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</si>
  <si>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</si>
  <si>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</si>
  <si>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</si>
  <si>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</si>
  <si>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</si>
  <si>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</si>
  <si>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</si>
  <si>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</si>
  <si>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</si>
  <si>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</si>
  <si>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</si>
  <si>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</si>
  <si>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</si>
  <si>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</si>
  <si>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</si>
  <si>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</si>
  <si>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</si>
  <si>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</si>
  <si>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</si>
  <si>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</si>
  <si>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</si>
  <si>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</si>
  <si>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</si>
  <si>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</si>
  <si>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</si>
  <si>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</si>
  <si>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</si>
  <si>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</si>
  <si>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</si>
  <si>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</si>
  <si>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</si>
  <si>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</si>
  <si>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</si>
  <si>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</si>
  <si>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</si>
  <si>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</si>
  <si>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</si>
  <si>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</si>
  <si>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</si>
  <si>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</si>
  <si>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</si>
  <si>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</si>
  <si>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</si>
  <si>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</si>
  <si>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</si>
  <si>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</si>
  <si>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</si>
  <si>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</si>
  <si>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</si>
  <si>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</si>
  <si>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</si>
  <si>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</si>
  <si>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</si>
  <si>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</si>
  <si>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</si>
  <si>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</si>
  <si>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</si>
  <si>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</si>
  <si>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</si>
  <si>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</si>
  <si>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</si>
  <si>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</si>
  <si>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</si>
  <si>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</si>
  <si>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</si>
  <si>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</si>
  <si>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</si>
  <si>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</si>
  <si>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</si>
  <si>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</si>
  <si>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</si>
  <si>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</si>
  <si>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</si>
  <si>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</si>
  <si>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</si>
  <si>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</si>
  <si>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</si>
  <si>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</si>
  <si>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</si>
  <si>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</si>
  <si>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</si>
  <si>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</si>
  <si>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</si>
  <si>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</si>
  <si>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</si>
  <si>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</si>
  <si>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</si>
  <si>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</si>
  <si>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</si>
  <si>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</si>
  <si>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</si>
  <si>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</si>
  <si>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</si>
  <si>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</si>
  <si>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</si>
  <si>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</si>
  <si>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</si>
  <si>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</si>
  <si>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</si>
  <si>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</si>
  <si>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</si>
  <si>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</si>
  <si>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</si>
  <si>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</si>
  <si>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</si>
  <si>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</si>
  <si>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</si>
  <si>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</si>
  <si>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</si>
  <si>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</si>
  <si>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</si>
  <si>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</si>
  <si>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</si>
  <si>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</si>
  <si>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</si>
  <si>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</si>
  <si>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</si>
  <si>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</si>
  <si>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</si>
  <si>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</si>
  <si>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</si>
  <si>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</si>
  <si>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</si>
  <si>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</si>
  <si>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</si>
  <si>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</si>
  <si>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</si>
  <si>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</si>
  <si>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</si>
  <si>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</si>
  <si>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</si>
  <si>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</si>
  <si>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</si>
  <si>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</si>
  <si>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</si>
  <si>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</si>
  <si>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</si>
  <si>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</si>
  <si>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</si>
  <si>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</si>
  <si>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</si>
  <si>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</si>
  <si>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</si>
  <si>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</si>
  <si>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</si>
  <si>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</si>
  <si>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</si>
  <si>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</si>
  <si>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</si>
  <si>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</si>
  <si>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</si>
  <si>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</si>
  <si>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</si>
  <si>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</si>
  <si>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</si>
  <si>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</si>
  <si>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</si>
  <si>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</si>
  <si>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</si>
  <si>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</si>
  <si>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</si>
  <si>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</si>
  <si>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</si>
  <si>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</si>
  <si>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</si>
  <si>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</si>
  <si>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</si>
  <si>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</si>
  <si>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</si>
  <si>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</si>
  <si>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</si>
  <si>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</si>
  <si>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</si>
  <si>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</si>
  <si>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</si>
  <si>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</si>
  <si>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</si>
  <si>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</si>
  <si>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</si>
  <si>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</si>
  <si>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</si>
  <si>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</si>
  <si>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</si>
  <si>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</si>
  <si>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</si>
  <si>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</si>
  <si>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</si>
  <si>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</si>
  <si>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</si>
  <si>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</si>
  <si>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</si>
  <si>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</si>
  <si>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</si>
  <si>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</si>
  <si>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</si>
  <si>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</si>
  <si>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</si>
  <si>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</si>
  <si>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</si>
  <si>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</si>
  <si>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</si>
  <si>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</si>
  <si>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</si>
  <si>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</si>
  <si>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</si>
  <si>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</si>
  <si>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</si>
  <si>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</si>
  <si>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</si>
  <si>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</si>
  <si>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</si>
  <si>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</si>
  <si>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</si>
  <si>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</si>
  <si>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</si>
  <si>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</si>
  <si>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</si>
  <si>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</si>
  <si>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</si>
  <si>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</si>
  <si>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</si>
  <si>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</si>
  <si>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</si>
  <si>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</si>
  <si>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</si>
  <si>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</si>
  <si>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</si>
  <si>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</si>
  <si>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</si>
  <si>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</si>
  <si>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</si>
  <si>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</si>
  <si>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</si>
  <si>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</si>
  <si>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</si>
  <si>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</si>
  <si>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</si>
  <si>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</si>
  <si>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</si>
  <si>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</si>
  <si>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</si>
  <si>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</si>
  <si>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</si>
  <si>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</si>
  <si>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</si>
  <si>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</si>
  <si>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</si>
  <si>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</si>
  <si>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</si>
  <si>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</si>
  <si>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</si>
  <si>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</si>
  <si>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</si>
  <si>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</si>
  <si>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</si>
  <si>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</si>
  <si>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</si>
  <si>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</si>
  <si>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</si>
  <si>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</si>
  <si>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</si>
  <si>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</si>
  <si>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</si>
  <si>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</si>
  <si>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</si>
  <si>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</si>
  <si>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</si>
  <si>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</si>
  <si>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</si>
  <si>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</si>
  <si>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</si>
  <si>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</si>
  <si>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</si>
  <si>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</si>
  <si>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</si>
  <si>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</si>
  <si>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</si>
  <si>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</si>
  <si>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</si>
  <si>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</si>
  <si>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</si>
  <si>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</si>
  <si>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</si>
  <si>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</si>
  <si>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</si>
  <si>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</si>
  <si>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</si>
  <si>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</si>
  <si>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</si>
  <si>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</si>
  <si>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</si>
  <si>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</si>
  <si>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</si>
  <si>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</si>
  <si>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</si>
  <si>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</si>
  <si>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</si>
  <si>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</si>
  <si>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</si>
  <si>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</si>
  <si>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</si>
  <si>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</si>
  <si>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</si>
  <si>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</si>
  <si>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</si>
  <si>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</si>
  <si>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</si>
  <si>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</si>
  <si>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</si>
  <si>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</si>
  <si>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</si>
  <si>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</si>
  <si>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</si>
  <si>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</si>
  <si>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</si>
  <si>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</si>
  <si>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</si>
  <si>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</si>
  <si>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</si>
  <si>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</si>
  <si>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</si>
  <si>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</si>
  <si>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</si>
  <si>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</si>
  <si>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</si>
  <si>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</si>
  <si>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</si>
  <si>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</si>
  <si>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</si>
  <si>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</si>
  <si>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</si>
  <si>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</si>
  <si>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</si>
  <si>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</si>
  <si>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</si>
  <si>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</si>
  <si>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</si>
  <si>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</si>
  <si>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</si>
  <si>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</si>
  <si>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</si>
  <si>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</si>
  <si>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</si>
  <si>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</si>
  <si>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</si>
  <si>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</si>
  <si>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</si>
  <si>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</si>
  <si>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</si>
  <si>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</si>
  <si>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</si>
  <si>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</si>
  <si>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</si>
  <si>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</si>
  <si>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</si>
  <si>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</si>
  <si>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</si>
  <si>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</si>
  <si>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</si>
  <si>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</si>
  <si>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</si>
  <si>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</si>
  <si>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</si>
  <si>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</si>
  <si>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</si>
  <si>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</si>
  <si>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</si>
  <si>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</si>
  <si>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</si>
  <si>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</si>
  <si>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</si>
  <si>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</si>
  <si>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</si>
  <si>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</si>
  <si>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</si>
  <si>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</si>
  <si>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</si>
  <si>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</si>
  <si>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</si>
  <si>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</si>
  <si>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</si>
  <si>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</si>
  <si>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</si>
  <si>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</si>
  <si>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</si>
  <si>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</si>
  <si>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</si>
  <si>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</si>
  <si>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</si>
  <si>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</si>
  <si>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</si>
  <si>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</si>
  <si>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</si>
  <si>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</si>
  <si>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</si>
  <si>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</si>
  <si>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</si>
  <si>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</si>
  <si>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</si>
  <si>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</si>
  <si>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</si>
  <si>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</si>
  <si>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</si>
  <si>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</si>
  <si>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</si>
  <si>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</si>
  <si>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</si>
  <si>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</si>
  <si>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</si>
  <si>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</si>
  <si>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</si>
  <si>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</si>
  <si>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</si>
  <si>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</si>
  <si>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</si>
  <si>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</si>
  <si>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</si>
  <si>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</si>
  <si>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</si>
  <si>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</si>
  <si>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</si>
  <si>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</si>
  <si>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</si>
  <si>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</si>
  <si>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</si>
  <si>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</si>
  <si>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</si>
  <si>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</si>
  <si>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</si>
  <si>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</si>
  <si>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</si>
  <si>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</si>
  <si>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</si>
  <si>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</si>
  <si>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</si>
  <si>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</si>
  <si>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</si>
  <si>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</si>
  <si>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</si>
  <si>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</si>
  <si>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</si>
  <si>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</si>
  <si>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</si>
  <si>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</si>
  <si>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</si>
  <si>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</si>
  <si>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</si>
  <si>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</si>
  <si>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</si>
  <si>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</si>
  <si>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</si>
  <si>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</si>
  <si>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</si>
  <si>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</si>
  <si>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</si>
  <si>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</si>
  <si>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</si>
  <si>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</si>
  <si>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</si>
  <si>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</si>
  <si>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</si>
  <si>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</si>
  <si>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</si>
  <si>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</si>
  <si>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</si>
  <si>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</si>
  <si>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</si>
  <si>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</si>
  <si>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</si>
  <si>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</si>
  <si>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</si>
  <si>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</si>
  <si>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</si>
  <si>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</si>
  <si>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</si>
  <si>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</si>
  <si>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</si>
  <si>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</si>
  <si>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</si>
  <si>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</si>
  <si>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</si>
  <si>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</si>
  <si>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</si>
  <si>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</si>
  <si>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</si>
  <si>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</si>
  <si>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</si>
  <si>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</si>
  <si>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</si>
  <si>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</si>
  <si>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</si>
  <si>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</si>
  <si>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</si>
  <si>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</si>
  <si>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</si>
  <si>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</si>
  <si>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</si>
  <si>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</si>
  <si>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</si>
  <si>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</si>
  <si>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</si>
  <si>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</si>
  <si>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</si>
  <si>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</si>
  <si>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</si>
  <si>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</si>
  <si>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</si>
  <si>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</si>
  <si>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</si>
  <si>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</si>
  <si>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</si>
  <si>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</si>
  <si>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</si>
  <si>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</si>
  <si>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</si>
  <si>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</si>
  <si>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</si>
  <si>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</si>
  <si>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</si>
  <si>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</si>
  <si>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</si>
  <si>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</si>
  <si>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</si>
  <si>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</si>
  <si>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</si>
  <si>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</si>
  <si>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</si>
  <si>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</si>
  <si>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</si>
  <si>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</si>
  <si>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</si>
  <si>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</si>
  <si>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</si>
  <si>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</si>
  <si>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</si>
  <si>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</si>
  <si>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</si>
  <si>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</si>
  <si>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</si>
  <si>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</si>
  <si>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</si>
  <si>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</si>
  <si>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</si>
  <si>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</si>
  <si>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</si>
  <si>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</si>
  <si>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</si>
  <si>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</si>
  <si>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</si>
  <si>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</si>
  <si>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</si>
  <si>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</si>
  <si>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</si>
  <si>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</si>
  <si>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</si>
  <si>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</si>
  <si>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</si>
  <si>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</si>
  <si>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</si>
  <si>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</si>
  <si>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</si>
  <si>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</si>
  <si>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</si>
  <si>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</si>
  <si>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</si>
  <si>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</si>
  <si>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</si>
  <si>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</si>
  <si>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</si>
  <si>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</si>
  <si>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</si>
  <si>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</si>
  <si>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</si>
  <si>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</si>
  <si>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</si>
  <si>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</si>
  <si>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</si>
  <si>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</si>
  <si>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</si>
  <si>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</si>
  <si>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</si>
  <si>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</si>
  <si>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</si>
  <si>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</si>
  <si>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</si>
  <si>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</si>
  <si>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</si>
  <si>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</si>
  <si>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</si>
  <si>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</si>
  <si>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</si>
  <si>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</si>
  <si>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</si>
  <si>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</si>
  <si>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</si>
  <si>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</si>
  <si>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</si>
  <si>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</si>
  <si>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</si>
  <si>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</si>
  <si>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</si>
  <si>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</si>
  <si>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</si>
  <si>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</si>
  <si>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</si>
  <si>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</si>
  <si>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</si>
  <si>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</si>
  <si>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</si>
  <si>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</si>
  <si>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</si>
  <si>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</si>
  <si>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</si>
  <si>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</si>
  <si>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</si>
  <si>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</si>
  <si>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</si>
  <si>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</si>
  <si>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</si>
  <si>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</si>
  <si>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</si>
  <si>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</si>
  <si>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</si>
  <si>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</si>
  <si>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</si>
  <si>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</si>
  <si>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</si>
  <si>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</si>
  <si>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</si>
  <si>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</si>
  <si>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</si>
  <si>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</si>
  <si>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</si>
  <si>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</si>
  <si>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</si>
  <si>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</si>
  <si>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</si>
  <si>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</si>
  <si>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</si>
  <si>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</si>
  <si>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</si>
  <si>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</si>
  <si>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</si>
  <si>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</si>
  <si>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</si>
  <si>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</si>
  <si>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</si>
  <si>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</si>
  <si>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</si>
  <si>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</si>
  <si>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</si>
  <si>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</si>
  <si>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</si>
  <si>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</si>
  <si>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</si>
  <si>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</si>
  <si>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</si>
  <si>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</si>
  <si>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</si>
  <si>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</si>
  <si>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</si>
  <si>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</si>
  <si>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</si>
  <si>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</si>
  <si>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</si>
  <si>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</si>
  <si>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</si>
  <si>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</si>
  <si>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</si>
  <si>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</si>
  <si>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</si>
  <si>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</si>
  <si>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</si>
  <si>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</si>
  <si>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</si>
  <si>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</si>
  <si>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</si>
  <si>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</si>
  <si>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</si>
  <si>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</si>
  <si>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</si>
  <si>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</si>
  <si>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</si>
  <si>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</si>
  <si>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</si>
  <si>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</si>
  <si>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</si>
  <si>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</si>
  <si>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</si>
  <si>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</si>
  <si>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</si>
  <si>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</si>
  <si>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</si>
  <si>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</si>
  <si>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</si>
  <si>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</si>
  <si>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</si>
  <si>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</si>
  <si>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</si>
  <si>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</si>
  <si>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</si>
  <si>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</si>
  <si>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</si>
  <si>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</si>
  <si>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</si>
  <si>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</si>
  <si>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</si>
  <si>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</si>
  <si>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</si>
  <si>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</si>
  <si>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</si>
  <si>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</si>
  <si>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</si>
  <si>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</si>
  <si>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</si>
  <si>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</si>
  <si>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</si>
  <si>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</si>
  <si>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</si>
  <si>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</si>
  <si>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</si>
  <si>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</si>
  <si>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</si>
  <si>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</si>
  <si>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</si>
  <si>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</si>
  <si>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</si>
  <si>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</si>
  <si>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</si>
  <si>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</si>
  <si>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</si>
  <si>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</si>
  <si>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</si>
  <si>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</si>
  <si>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</si>
  <si>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</si>
  <si>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</si>
  <si>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</si>
  <si>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</si>
  <si>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</si>
  <si>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</si>
  <si>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</si>
  <si>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</si>
  <si>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</si>
  <si>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</si>
  <si>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</si>
  <si>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</si>
  <si>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</si>
  <si>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</si>
  <si>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</si>
  <si>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</si>
  <si>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</si>
  <si>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</si>
  <si>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</si>
  <si>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</si>
  <si>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</si>
  <si>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</si>
  <si>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</si>
  <si>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</si>
  <si>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</si>
  <si>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</si>
  <si>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</si>
  <si>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</si>
  <si>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</si>
  <si>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</si>
  <si>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</si>
  <si>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</si>
  <si>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</si>
  <si>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</si>
  <si>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</si>
  <si>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</si>
  <si>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</si>
  <si>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</si>
  <si>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</si>
  <si>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</si>
  <si>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</si>
  <si>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</si>
  <si>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</si>
  <si>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</si>
  <si>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</si>
  <si>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</si>
  <si>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</si>
  <si>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</si>
  <si>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</si>
  <si>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</si>
  <si>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</si>
  <si>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</si>
  <si>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</si>
  <si>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</si>
  <si>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</si>
  <si>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</si>
  <si>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</si>
  <si>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</si>
  <si>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</si>
  <si>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</si>
  <si>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</si>
  <si>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</si>
  <si>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</si>
  <si>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</si>
  <si>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</si>
  <si>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</si>
  <si>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</si>
  <si>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</si>
  <si>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</si>
  <si>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</si>
  <si>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</si>
  <si>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</si>
  <si>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</si>
  <si>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</si>
  <si>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</si>
  <si>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</si>
  <si>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</si>
  <si>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</si>
  <si>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</si>
  <si>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</si>
  <si>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</si>
  <si>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</si>
  <si>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</si>
  <si>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</si>
  <si>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</si>
  <si>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</si>
  <si>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</si>
  <si>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</si>
  <si>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</si>
  <si>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</si>
  <si>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</si>
  <si>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</si>
  <si>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</si>
  <si>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</si>
  <si>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</si>
  <si>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</si>
  <si>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</si>
  <si>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</si>
  <si>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</si>
  <si>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</si>
  <si>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</si>
  <si>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</si>
  <si>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</si>
  <si>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</si>
  <si>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</si>
  <si>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</si>
  <si>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</si>
  <si>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</si>
  <si>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</si>
  <si>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</si>
  <si>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</si>
  <si>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</si>
  <si>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</si>
  <si>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</si>
  <si>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</si>
  <si>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</si>
  <si>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</si>
  <si>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</si>
  <si>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</si>
  <si>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</si>
  <si>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</si>
  <si>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</si>
  <si>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</si>
  <si>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</si>
  <si>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</si>
  <si>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</si>
  <si>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</si>
  <si>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</si>
  <si>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</si>
  <si>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</si>
  <si>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</si>
  <si>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</si>
  <si>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</si>
  <si>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</si>
  <si>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</si>
  <si>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</si>
  <si>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</si>
  <si>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</si>
  <si>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</si>
  <si>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</si>
  <si>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</si>
  <si>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</si>
  <si>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</si>
  <si>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</si>
  <si>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</si>
  <si>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</si>
  <si>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</si>
  <si>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</si>
  <si>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</si>
  <si>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</si>
  <si>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</si>
  <si>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</si>
  <si>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</si>
  <si>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</si>
  <si>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</si>
  <si>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</si>
  <si>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</si>
  <si>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</si>
  <si>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</si>
  <si>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</si>
  <si>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</si>
  <si>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</si>
  <si>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</si>
  <si>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</si>
  <si>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</si>
  <si>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</si>
  <si>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</si>
  <si>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</si>
  <si>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</si>
  <si>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</si>
  <si>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</si>
  <si>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</si>
  <si>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</si>
  <si>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</si>
  <si>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</si>
  <si>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</si>
  <si>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</si>
  <si>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</si>
  <si>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</si>
  <si>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</si>
  <si>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</si>
  <si>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</si>
  <si>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</si>
  <si>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</si>
  <si>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</si>
  <si>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</si>
  <si>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</si>
  <si>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</si>
  <si>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</si>
  <si>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</si>
  <si>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</si>
  <si>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</si>
  <si>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</si>
  <si>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</si>
  <si>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</si>
  <si>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</si>
  <si>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</si>
  <si>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</si>
  <si>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</si>
  <si>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</si>
  <si>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</si>
  <si>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</si>
  <si>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</si>
  <si>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</si>
  <si>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</si>
  <si>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</si>
  <si>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</si>
  <si>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</si>
  <si>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</si>
  <si>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</si>
  <si>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</si>
  <si>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</si>
  <si>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</si>
  <si>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</si>
  <si>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</si>
  <si>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</si>
  <si>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</si>
  <si>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</si>
  <si>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</si>
  <si>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</si>
  <si>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</si>
  <si>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</si>
  <si>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</si>
  <si>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</si>
  <si>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</si>
  <si>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</si>
  <si>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</si>
  <si>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</si>
  <si>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</si>
  <si>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</si>
  <si>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</si>
  <si>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</si>
  <si>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</si>
  <si>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</si>
  <si>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</si>
  <si>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</si>
  <si>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</si>
  <si>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</si>
  <si>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</si>
  <si>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</si>
  <si>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</si>
  <si>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</si>
  <si>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</si>
  <si>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</si>
  <si>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</si>
  <si>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</si>
  <si>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</si>
  <si>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</si>
  <si>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</si>
  <si>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</si>
  <si>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</si>
  <si>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</si>
  <si>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</si>
  <si>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</si>
  <si>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</si>
  <si>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</si>
  <si>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</si>
  <si>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</si>
  <si>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</si>
  <si>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</si>
  <si>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</si>
  <si>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</si>
  <si>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</si>
  <si>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</si>
  <si>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</si>
  <si>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</si>
  <si>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</si>
  <si>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</si>
  <si>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</si>
  <si>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</si>
  <si>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</si>
  <si>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</si>
  <si>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</si>
  <si>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</si>
  <si>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</si>
  <si>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</si>
  <si>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</si>
  <si>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</si>
  <si>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</si>
  <si>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</si>
  <si>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</si>
  <si>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</si>
  <si>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</si>
  <si>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</si>
  <si>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</si>
  <si>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</si>
  <si>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</si>
  <si>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</si>
  <si>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</si>
  <si>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</si>
  <si>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</si>
  <si>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</si>
  <si>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</si>
  <si>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</si>
  <si>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</si>
  <si>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</si>
  <si>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</si>
  <si>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</si>
  <si>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</si>
  <si>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</si>
  <si>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</si>
  <si>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</si>
  <si>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</si>
  <si>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</si>
  <si>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</si>
  <si>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</si>
  <si>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</si>
  <si>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</si>
  <si>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</si>
  <si>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</si>
  <si>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</si>
  <si>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</si>
  <si>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</si>
  <si>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</si>
  <si>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</si>
  <si>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</si>
  <si>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</si>
  <si>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</si>
  <si>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</si>
  <si>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</si>
  <si>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</si>
  <si>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</si>
  <si>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</si>
  <si>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</si>
  <si>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</si>
  <si>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</si>
  <si>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</si>
  <si>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</si>
  <si>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</si>
  <si>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</si>
  <si>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</si>
  <si>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</si>
  <si>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</si>
  <si>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</si>
  <si>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</si>
  <si>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</si>
  <si>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</si>
  <si>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</si>
  <si>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</si>
  <si>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</si>
  <si>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</si>
  <si>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</si>
  <si>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</si>
  <si>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</si>
  <si>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</si>
  <si>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</si>
  <si>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</si>
  <si>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</si>
  <si>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</si>
  <si>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</si>
  <si>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</si>
  <si>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</si>
  <si>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</si>
  <si>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</si>
  <si>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</si>
  <si>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</si>
  <si>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</si>
  <si>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</si>
  <si>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</si>
  <si>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</si>
  <si>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</si>
  <si>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</si>
  <si>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</si>
  <si>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</si>
  <si>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</si>
  <si>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</si>
  <si>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</si>
  <si>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</si>
  <si>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</si>
  <si>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</si>
  <si>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</si>
  <si>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</si>
  <si>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</si>
  <si>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</si>
  <si>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</si>
  <si>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</si>
  <si>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</si>
  <si>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</si>
  <si>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</si>
  <si>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</si>
  <si>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</si>
  <si>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</si>
  <si>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</si>
  <si>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</si>
  <si>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</si>
  <si>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</si>
  <si>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</si>
  <si>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</si>
  <si>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</si>
  <si>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</si>
  <si>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</si>
  <si>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</si>
  <si>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</si>
  <si>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</si>
  <si>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</si>
  <si>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</si>
  <si>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</si>
  <si>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</si>
  <si>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</si>
  <si>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</si>
  <si>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</si>
  <si>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</si>
  <si>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</si>
  <si>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</si>
  <si>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</si>
  <si>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</si>
  <si>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</si>
  <si>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</si>
  <si>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</si>
  <si>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</si>
  <si>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</si>
  <si>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</si>
  <si>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</si>
  <si>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</si>
  <si>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</si>
  <si>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</si>
  <si>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</si>
  <si>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</si>
  <si>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</si>
  <si>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</si>
  <si>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</si>
  <si>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</si>
  <si>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</si>
  <si>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</si>
  <si>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</si>
  <si>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</si>
  <si>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</si>
  <si>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</si>
  <si>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</si>
  <si>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</si>
  <si>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</si>
  <si>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</si>
  <si>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</si>
  <si>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</si>
  <si>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</si>
  <si>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</si>
  <si>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</si>
  <si>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</si>
  <si>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</si>
  <si>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</si>
  <si>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</si>
  <si>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</si>
  <si>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</si>
  <si>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</si>
  <si>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</si>
  <si>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</si>
  <si>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</si>
  <si>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</si>
  <si>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</si>
  <si>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</si>
  <si>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</si>
  <si>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</si>
  <si>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</si>
  <si>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</si>
  <si>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</si>
  <si>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</si>
  <si>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</si>
  <si>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</si>
  <si>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</si>
  <si>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</si>
  <si>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</si>
  <si>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</si>
  <si>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</si>
  <si>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</si>
  <si>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</si>
  <si>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</si>
  <si>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</si>
  <si>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</si>
  <si>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</si>
  <si>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</si>
  <si>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</si>
  <si>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</si>
  <si>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</si>
  <si>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</si>
  <si>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</si>
  <si>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</si>
  <si>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</si>
  <si>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</si>
  <si>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</si>
  <si>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</si>
  <si>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</si>
  <si>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</si>
  <si>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</si>
  <si>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</si>
  <si>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</si>
  <si>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</si>
  <si>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</si>
  <si>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</si>
  <si>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</si>
  <si>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</si>
  <si>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</si>
  <si>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</si>
  <si>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</si>
  <si>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</si>
  <si>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</si>
  <si>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</si>
  <si>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</si>
  <si>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</si>
  <si>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</si>
  <si>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</si>
  <si>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</si>
  <si>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</si>
  <si>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</si>
  <si>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</si>
  <si>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</si>
  <si>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</si>
  <si>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</si>
  <si>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</si>
  <si>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</si>
  <si>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</si>
  <si>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</si>
  <si>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</si>
  <si>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</si>
  <si>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</si>
  <si>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</si>
  <si>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</si>
  <si>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</si>
  <si>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</si>
  <si>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</si>
  <si>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</si>
  <si>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</si>
  <si>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</si>
  <si>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</si>
  <si>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</si>
  <si>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</si>
  <si>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</si>
  <si>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</si>
  <si>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</si>
  <si>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</si>
  <si>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</si>
  <si>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</si>
  <si>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</si>
  <si>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</si>
  <si>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</si>
  <si>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</si>
  <si>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</si>
  <si>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</si>
  <si>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</si>
  <si>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</si>
  <si>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</si>
  <si>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</si>
  <si>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</si>
  <si>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</si>
  <si>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</si>
  <si>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</si>
  <si>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</si>
  <si>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</si>
  <si>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</si>
  <si>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</si>
  <si>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</si>
  <si>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</si>
  <si>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</si>
  <si>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</si>
  <si>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</si>
  <si>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</si>
  <si>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</si>
  <si>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</si>
  <si>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</si>
  <si>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</si>
  <si>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</si>
  <si>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</si>
  <si>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</si>
  <si>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</si>
  <si>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</si>
  <si>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</si>
  <si>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</si>
  <si>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</si>
  <si>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</si>
  <si>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</si>
  <si>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</si>
  <si>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</si>
  <si>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</si>
  <si>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</si>
  <si>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</si>
  <si>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</si>
  <si>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</si>
  <si>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</si>
  <si>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</si>
  <si>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</si>
  <si>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</si>
  <si>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</si>
  <si>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</si>
  <si>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</si>
  <si>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</si>
  <si>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</si>
  <si>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</si>
  <si>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</si>
  <si>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</si>
  <si>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</si>
  <si>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</si>
  <si>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</si>
  <si>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</si>
  <si>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</si>
  <si>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</si>
  <si>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</si>
  <si>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</si>
  <si>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</si>
  <si>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</si>
  <si>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</si>
  <si>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</si>
  <si>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</si>
  <si>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</si>
  <si>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</si>
  <si>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</si>
  <si>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</si>
  <si>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</si>
  <si>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</si>
  <si>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</si>
  <si>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</si>
  <si>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</si>
  <si>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</si>
  <si>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</si>
  <si>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</si>
  <si>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</si>
  <si>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</si>
  <si>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</si>
  <si>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</si>
  <si>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</si>
  <si>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</si>
  <si>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</si>
  <si>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</si>
  <si>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</si>
  <si>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</si>
  <si>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</si>
  <si>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</si>
  <si>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</si>
  <si>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</si>
  <si>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</si>
  <si>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</si>
  <si>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</si>
  <si>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</si>
  <si>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</si>
  <si>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</si>
  <si>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</si>
  <si>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</si>
  <si>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</si>
  <si>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</si>
  <si>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</si>
  <si>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</si>
  <si>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</si>
  <si>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</si>
  <si>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</si>
  <si>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</si>
  <si>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</si>
  <si>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</si>
  <si>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</si>
  <si>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</si>
  <si>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</si>
  <si>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</si>
  <si>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</si>
  <si>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</si>
  <si>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</si>
  <si>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</si>
  <si>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</si>
  <si>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</si>
  <si>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</si>
  <si>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</si>
  <si>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</si>
  <si>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</si>
  <si>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</si>
  <si>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</si>
  <si>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</si>
  <si>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</si>
  <si>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</si>
  <si>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</si>
  <si>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</si>
  <si>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</si>
  <si>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</si>
  <si>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</si>
  <si>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</si>
  <si>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</si>
  <si>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</si>
  <si>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</si>
  <si>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</si>
  <si>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</si>
  <si>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</si>
  <si>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</si>
  <si>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</si>
  <si>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</si>
  <si>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</si>
  <si>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</si>
  <si>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</si>
  <si>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</si>
  <si>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</si>
  <si>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</si>
  <si>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</si>
  <si>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</si>
  <si>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</si>
  <si>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</si>
  <si>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</si>
  <si>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</si>
  <si>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</si>
  <si>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</si>
  <si>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</si>
  <si>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</si>
  <si>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</si>
  <si>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</si>
  <si>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</si>
  <si>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</si>
  <si>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</si>
  <si>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</si>
  <si>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</si>
  <si>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</si>
  <si>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</si>
  <si>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</si>
  <si>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</si>
  <si>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</si>
  <si>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</si>
  <si>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</si>
  <si>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</si>
  <si>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</si>
  <si>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</si>
  <si>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</si>
  <si>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</si>
  <si>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</si>
  <si>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</si>
  <si>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</si>
  <si>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</si>
  <si>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</si>
  <si>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</si>
  <si>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</si>
  <si>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</si>
  <si>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</si>
  <si>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</si>
  <si>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</si>
  <si>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</si>
  <si>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</si>
  <si>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</si>
  <si>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</si>
  <si>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</si>
  <si>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</si>
  <si>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</si>
  <si>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</si>
  <si>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</si>
  <si>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</si>
  <si>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</si>
  <si>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</si>
  <si>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</si>
  <si>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</si>
  <si>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</si>
  <si>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</si>
  <si>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</si>
  <si>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</si>
  <si>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</si>
  <si>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</si>
  <si>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</si>
  <si>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</si>
  <si>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</si>
  <si>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</si>
  <si>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</si>
  <si>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</si>
  <si>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</si>
  <si>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</si>
  <si>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</si>
  <si>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</si>
  <si>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</si>
  <si>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</si>
  <si>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</si>
  <si>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</si>
  <si>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</si>
  <si>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</si>
  <si>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</si>
  <si>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</si>
  <si>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</si>
  <si>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</si>
  <si>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</si>
  <si>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</si>
  <si>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</si>
  <si>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</si>
  <si>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</si>
  <si>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</si>
  <si>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</si>
  <si>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</si>
  <si>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</si>
  <si>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</si>
  <si>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</si>
  <si>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</si>
  <si>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</si>
  <si>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</si>
  <si>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</si>
  <si>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</si>
  <si>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</si>
  <si>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</si>
  <si>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</si>
  <si>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</si>
  <si>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</si>
  <si>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</si>
  <si>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</si>
  <si>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</si>
  <si>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</si>
  <si>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</si>
  <si>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</si>
  <si>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</si>
  <si>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</si>
  <si>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</si>
  <si>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</si>
  <si>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</si>
  <si>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</si>
  <si>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</si>
  <si>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</si>
  <si>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</si>
  <si>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</si>
  <si>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</si>
  <si>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</si>
  <si>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</si>
  <si>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</si>
  <si>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</si>
  <si>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</si>
  <si>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</si>
  <si>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</si>
  <si>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</si>
  <si>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</si>
  <si>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</si>
  <si>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</si>
  <si>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</si>
  <si>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</si>
  <si>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</si>
  <si>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</si>
  <si>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</si>
  <si>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</si>
  <si>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</si>
  <si>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</si>
  <si>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</si>
  <si>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</si>
  <si>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</si>
  <si>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</si>
  <si>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</si>
  <si>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</si>
  <si>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</si>
  <si>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</si>
  <si>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</si>
  <si>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</si>
  <si>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</si>
  <si>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</si>
  <si>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</si>
  <si>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</si>
  <si>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</si>
  <si>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</si>
  <si>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</si>
  <si>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</si>
  <si>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</si>
  <si>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</si>
  <si>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</si>
  <si>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</si>
  <si>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</si>
  <si>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</si>
  <si>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</si>
  <si>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</si>
  <si>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</si>
  <si>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</si>
  <si>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</si>
  <si>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</si>
  <si>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</si>
  <si>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</si>
  <si>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</si>
  <si>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</si>
  <si>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</si>
  <si>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</si>
  <si>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</si>
  <si>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</si>
  <si>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</si>
  <si>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</si>
  <si>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</si>
  <si>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</si>
  <si>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</si>
  <si>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</si>
  <si>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</si>
  <si>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</si>
  <si>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</si>
  <si>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</si>
  <si>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</si>
  <si>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</si>
  <si>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</si>
  <si>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</si>
  <si>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</si>
  <si>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</si>
  <si>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</si>
  <si>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</si>
  <si>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</si>
  <si>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</si>
  <si>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</si>
  <si>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</si>
  <si>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</si>
  <si>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</si>
  <si>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</si>
  <si>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</si>
  <si>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</si>
  <si>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</si>
  <si>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</si>
  <si>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</si>
  <si>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</si>
  <si>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</si>
  <si>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</si>
  <si>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</si>
  <si>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</si>
  <si>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</si>
  <si>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</si>
  <si>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</si>
  <si>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</si>
  <si>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</si>
  <si>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</si>
  <si>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</si>
  <si>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</si>
  <si>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</si>
  <si>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</si>
  <si>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</si>
  <si>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</si>
  <si>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</si>
  <si>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</si>
  <si>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</si>
  <si>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</si>
  <si>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</si>
  <si>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</si>
  <si>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</si>
  <si>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</si>
  <si>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</si>
  <si>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</si>
  <si>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</si>
  <si>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</si>
  <si>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</si>
  <si>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</si>
  <si>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</si>
  <si>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</si>
  <si>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</si>
  <si>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</si>
  <si>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</si>
  <si>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</si>
  <si>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</si>
  <si>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</si>
  <si>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</si>
  <si>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</si>
  <si>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</si>
  <si>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</si>
  <si>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</si>
  <si>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</si>
  <si>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</si>
  <si>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</si>
  <si>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</si>
  <si>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</si>
  <si>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</si>
  <si>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</si>
  <si>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</si>
  <si>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</si>
  <si>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</si>
  <si>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</si>
  <si>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</si>
  <si>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</si>
  <si>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</si>
  <si>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</si>
  <si>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</si>
  <si>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</si>
  <si>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</si>
  <si>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</si>
  <si>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</si>
  <si>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</si>
  <si>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</si>
  <si>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</si>
  <si>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</si>
  <si>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</si>
  <si>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</si>
  <si>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</si>
  <si>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</si>
  <si>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</si>
  <si>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</si>
  <si>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</si>
  <si>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</si>
  <si>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</si>
  <si>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</si>
  <si>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</si>
  <si>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</si>
  <si>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</si>
  <si>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</si>
  <si>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</si>
  <si>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</si>
  <si>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</si>
  <si>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</si>
  <si>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</si>
  <si>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</si>
  <si>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</si>
  <si>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</si>
  <si>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</si>
  <si>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</si>
  <si>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</si>
  <si>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</si>
  <si>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</si>
  <si>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</si>
  <si>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</si>
  <si>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</si>
  <si>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</si>
  <si>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</si>
  <si>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</si>
  <si>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</si>
  <si>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</si>
  <si>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</si>
  <si>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</si>
  <si>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</si>
  <si>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</si>
  <si>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</si>
  <si>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</si>
  <si>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</si>
  <si>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</si>
  <si>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</si>
  <si>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</si>
  <si>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</si>
  <si>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</si>
  <si>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</si>
  <si>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</si>
  <si>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</si>
  <si>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</si>
  <si>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</si>
  <si>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</si>
  <si>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</si>
  <si>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</si>
  <si>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</si>
  <si>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</si>
  <si>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</si>
  <si>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</si>
  <si>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</si>
  <si>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</si>
  <si>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</si>
  <si>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</si>
  <si>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</si>
  <si>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</si>
  <si>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</si>
  <si>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</si>
  <si>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</si>
  <si>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</si>
  <si>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</si>
  <si>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</si>
  <si>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</si>
  <si>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</si>
  <si>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</si>
  <si>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</si>
  <si>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</si>
  <si>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</si>
  <si>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</si>
  <si>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</si>
  <si>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</si>
  <si>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</si>
  <si>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</si>
  <si>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</si>
  <si>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</si>
  <si>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</si>
  <si>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</si>
  <si>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</si>
  <si>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</si>
  <si>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</si>
  <si>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</si>
  <si>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</si>
  <si>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</si>
  <si>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</si>
  <si>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</si>
  <si>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</si>
  <si>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</si>
  <si>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</si>
  <si>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</si>
  <si>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</si>
  <si>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</si>
  <si>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</si>
  <si>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</si>
  <si>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</si>
  <si>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</si>
  <si>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</si>
  <si>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</si>
  <si>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</si>
  <si>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</si>
  <si>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</si>
  <si>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</si>
  <si>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</si>
  <si>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</si>
  <si>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</si>
  <si>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</si>
  <si>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</si>
  <si>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</si>
  <si>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</si>
  <si>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</si>
  <si>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</si>
  <si>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</si>
  <si>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</si>
  <si>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</si>
  <si>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</si>
  <si>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</si>
  <si>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</si>
  <si>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</si>
  <si>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</si>
  <si>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</si>
  <si>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</si>
  <si>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</si>
  <si>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</si>
  <si>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</si>
  <si>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</si>
  <si>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</si>
  <si>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</si>
  <si>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</si>
  <si>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</si>
  <si>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</si>
  <si>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</si>
  <si>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</si>
  <si>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</si>
  <si>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</si>
  <si>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</si>
  <si>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</si>
  <si>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</si>
  <si>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</si>
  <si>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</si>
  <si>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</si>
  <si>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</si>
  <si>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</si>
  <si>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</si>
  <si>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</si>
  <si>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</si>
  <si>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</si>
  <si>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</si>
  <si>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</si>
  <si>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</si>
  <si>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</si>
  <si>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</si>
  <si>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</si>
  <si>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</si>
  <si>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</si>
  <si>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</si>
  <si>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</si>
  <si>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</si>
  <si>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</si>
  <si>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</si>
  <si>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</si>
  <si>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</si>
  <si>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</si>
  <si>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</si>
  <si>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</si>
  <si>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</si>
  <si>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</si>
  <si>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</si>
  <si>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</si>
  <si>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</si>
  <si>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</si>
  <si>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</si>
  <si>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</si>
  <si>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</si>
  <si>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</si>
  <si>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</si>
  <si>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</si>
  <si>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</si>
  <si>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</si>
  <si>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</si>
  <si>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</si>
  <si>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</si>
  <si>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</si>
  <si>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</si>
  <si>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</si>
  <si>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</si>
  <si>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</si>
  <si>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</si>
  <si>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</si>
  <si>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</si>
  <si>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</si>
  <si>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</si>
  <si>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</si>
  <si>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</si>
  <si>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</si>
  <si>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</si>
  <si>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</si>
  <si>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</si>
  <si>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</si>
  <si>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</si>
  <si>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</si>
  <si>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</si>
  <si>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</si>
  <si>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</si>
  <si>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</si>
  <si>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</si>
  <si>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</si>
  <si>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</si>
  <si>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</si>
  <si>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</si>
  <si>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</si>
  <si>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</si>
  <si>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</si>
  <si>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</si>
  <si>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</si>
  <si>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</si>
  <si>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</si>
  <si>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</si>
  <si>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</si>
  <si>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</si>
  <si>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</si>
  <si>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</si>
  <si>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</si>
  <si>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</si>
  <si>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</si>
  <si>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</si>
  <si>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</si>
  <si>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</si>
  <si>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</si>
  <si>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</si>
  <si>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</si>
  <si>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</si>
  <si>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</si>
  <si>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</si>
  <si>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</si>
  <si>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</si>
  <si>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</si>
  <si>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</si>
  <si>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</si>
  <si>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</si>
  <si>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</si>
  <si>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</si>
  <si>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</si>
  <si>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</si>
  <si>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</si>
  <si>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</si>
  <si>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</si>
  <si>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</si>
  <si>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</si>
  <si>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</si>
  <si>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</si>
  <si>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</si>
  <si>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</si>
  <si>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</si>
  <si>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</si>
  <si>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</si>
  <si>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</si>
  <si>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</si>
  <si>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</si>
  <si>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</si>
  <si>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</si>
  <si>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</si>
  <si>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</si>
  <si>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</si>
  <si>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</si>
  <si>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</si>
  <si>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</si>
  <si>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</si>
  <si>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</si>
  <si>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</si>
  <si>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</si>
  <si>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</si>
  <si>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</si>
  <si>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</si>
  <si>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</si>
  <si>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</si>
  <si>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</si>
  <si>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</si>
  <si>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</si>
  <si>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</si>
  <si>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</si>
  <si>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</si>
  <si>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</si>
  <si>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</si>
  <si>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</si>
  <si>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</si>
  <si>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</si>
  <si>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</si>
  <si>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</si>
  <si>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</si>
  <si>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</si>
  <si>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</si>
  <si>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</si>
  <si>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</si>
  <si>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</si>
  <si>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</si>
  <si>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</si>
  <si>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</si>
  <si>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</si>
  <si>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</si>
  <si>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</si>
  <si>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</si>
  <si>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</si>
  <si>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</si>
  <si>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</si>
  <si>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</si>
  <si>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</si>
  <si>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</si>
  <si>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</si>
  <si>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</si>
  <si>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</si>
  <si>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</si>
  <si>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</si>
  <si>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</si>
  <si>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</si>
  <si>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</si>
  <si>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</si>
  <si>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</si>
  <si>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</si>
  <si>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</si>
  <si>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</si>
  <si>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</si>
  <si>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</si>
  <si>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</si>
  <si>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</si>
  <si>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</si>
  <si>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</si>
  <si>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</si>
  <si>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</si>
  <si>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</si>
  <si>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</si>
  <si>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</si>
  <si>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</si>
  <si>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</si>
  <si>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</si>
  <si>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</si>
  <si>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</si>
  <si>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</si>
  <si>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</si>
  <si>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</si>
  <si>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</si>
  <si>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</si>
  <si>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</si>
  <si>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</si>
  <si>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</si>
  <si>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</si>
  <si>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</si>
  <si>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</si>
  <si>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</si>
  <si>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</si>
  <si>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</si>
  <si>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</si>
  <si>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</si>
  <si>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</si>
  <si>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</si>
  <si>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</si>
  <si>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</si>
  <si>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</si>
  <si>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</si>
  <si>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</si>
  <si>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</si>
  <si>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</si>
  <si>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</si>
  <si>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</si>
  <si>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</si>
  <si>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</si>
  <si>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</si>
  <si>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</si>
  <si>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</si>
  <si>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</si>
  <si>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</si>
  <si>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</si>
  <si>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</si>
  <si>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</si>
  <si>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</si>
  <si>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</si>
  <si>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</si>
  <si>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</si>
  <si>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</si>
  <si>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</si>
  <si>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</si>
  <si>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</si>
  <si>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</si>
  <si>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</si>
  <si>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</si>
  <si>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</si>
  <si>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</si>
  <si>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</si>
  <si>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</si>
  <si>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</si>
  <si>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</si>
  <si>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</si>
  <si>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</si>
  <si>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</si>
  <si>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</si>
  <si>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</si>
  <si>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</si>
  <si>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</si>
  <si>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</si>
  <si>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</si>
  <si>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</si>
  <si>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</si>
  <si>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</si>
  <si>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</si>
  <si>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</si>
  <si>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</si>
  <si>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</si>
  <si>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</si>
  <si>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</si>
  <si>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</si>
  <si>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</si>
  <si>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</si>
  <si>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</si>
  <si>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</si>
  <si>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</si>
  <si>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</si>
  <si>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</si>
  <si>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</si>
  <si>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</si>
  <si>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</si>
  <si>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</si>
  <si>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</si>
  <si>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</si>
  <si>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</si>
  <si>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</si>
  <si>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</si>
  <si>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</si>
  <si>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</si>
  <si>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</si>
  <si>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</si>
  <si>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</si>
  <si>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</si>
  <si>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</si>
  <si>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</si>
  <si>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</si>
  <si>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</si>
  <si>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</si>
  <si>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</si>
  <si>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</si>
  <si>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</si>
  <si>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</si>
  <si>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</si>
  <si>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</si>
  <si>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</si>
  <si>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</si>
  <si>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</si>
  <si>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</si>
  <si>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</si>
  <si>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</si>
  <si>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</si>
  <si>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</si>
  <si>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</si>
  <si>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</si>
  <si>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</si>
  <si>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</si>
  <si>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</si>
  <si>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</si>
  <si>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</si>
  <si>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</si>
  <si>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</si>
  <si>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</si>
  <si>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</si>
  <si>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</si>
  <si>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</si>
  <si>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</si>
  <si>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</si>
  <si>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</si>
  <si>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</si>
  <si>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</si>
  <si>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</si>
  <si>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</si>
  <si>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</si>
  <si>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</si>
  <si>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</si>
  <si>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</si>
  <si>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</si>
  <si>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</si>
  <si>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</si>
  <si>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</si>
  <si>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</si>
  <si>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</si>
  <si>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</si>
  <si>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</si>
  <si>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</si>
  <si>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</si>
  <si>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</si>
  <si>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</si>
  <si>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</si>
  <si>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</si>
  <si>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</si>
  <si>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</si>
  <si>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</si>
  <si>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</si>
  <si>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</si>
  <si>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</si>
  <si>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</si>
  <si>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</si>
  <si>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</si>
  <si>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</si>
  <si>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</si>
  <si>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</si>
  <si>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</si>
  <si>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</si>
  <si>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</si>
  <si>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</si>
  <si>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</si>
  <si>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</si>
  <si>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</si>
  <si>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</si>
  <si>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</si>
  <si>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</si>
  <si>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</si>
  <si>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</si>
  <si>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</si>
  <si>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</si>
  <si>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</si>
  <si>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</si>
  <si>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</si>
  <si>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</si>
  <si>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</si>
  <si>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</si>
  <si>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</si>
  <si>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</si>
  <si>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</si>
  <si>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</si>
  <si>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</si>
  <si>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</si>
  <si>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</si>
  <si>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</si>
  <si>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</si>
  <si>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</si>
  <si>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</si>
  <si>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</si>
  <si>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</si>
  <si>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</si>
  <si>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</si>
  <si>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</si>
  <si>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</si>
  <si>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</si>
  <si>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</si>
  <si>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</si>
  <si>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</si>
  <si>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</si>
  <si>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</si>
  <si>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</si>
  <si>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</si>
  <si>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</si>
  <si>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</si>
  <si>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</si>
  <si>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</si>
  <si>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</si>
  <si>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</si>
  <si>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</si>
  <si>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</si>
  <si>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</si>
  <si>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</si>
  <si>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</si>
  <si>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</si>
  <si>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</si>
  <si>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</si>
  <si>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</si>
  <si>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</si>
  <si>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</si>
  <si>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</si>
  <si>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</si>
  <si>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</si>
  <si>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</si>
  <si>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</si>
  <si>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</si>
  <si>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</si>
  <si>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</si>
  <si>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</si>
  <si>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</si>
  <si>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</si>
  <si>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</si>
  <si>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</si>
  <si>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</si>
  <si>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</si>
  <si>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</si>
  <si>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</si>
  <si>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</si>
  <si>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</si>
  <si>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</si>
  <si>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</si>
  <si>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</si>
  <si>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</si>
  <si>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</si>
  <si>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</si>
  <si>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</si>
  <si>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</si>
  <si>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</si>
  <si>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</si>
  <si>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</si>
  <si>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</si>
  <si>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</si>
  <si>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</si>
  <si>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</si>
  <si>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</si>
  <si>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</si>
  <si>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</si>
  <si>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</si>
  <si>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</si>
  <si>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</si>
  <si>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</si>
  <si>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</si>
  <si>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</si>
  <si>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</si>
  <si>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</si>
  <si>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</si>
  <si>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</si>
  <si>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</si>
  <si>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</si>
  <si>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</si>
  <si>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</si>
  <si>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</si>
  <si>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</si>
  <si>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</si>
  <si>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</si>
  <si>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</si>
  <si>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</si>
  <si>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</si>
  <si>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</si>
  <si>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</si>
  <si>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</si>
  <si>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</si>
  <si>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</si>
  <si>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</si>
  <si>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</si>
  <si>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</si>
  <si>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</si>
  <si>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</si>
  <si>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</si>
  <si>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</si>
  <si>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</si>
  <si>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</si>
  <si>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</si>
  <si>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</si>
  <si>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</si>
  <si>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</si>
  <si>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</si>
  <si>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</si>
  <si>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</si>
  <si>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</si>
  <si>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</si>
  <si>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</si>
  <si>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</si>
  <si>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</si>
  <si>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</si>
  <si>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</si>
  <si>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</si>
  <si>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</si>
  <si>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</si>
  <si>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</si>
  <si>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</si>
  <si>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</si>
  <si>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</si>
  <si>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</si>
  <si>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</si>
  <si>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</si>
  <si>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</si>
  <si>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</si>
  <si>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</si>
  <si>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</si>
  <si>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</si>
  <si>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</si>
  <si>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</si>
  <si>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</si>
  <si>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</si>
  <si>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</si>
  <si>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</si>
  <si>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</si>
  <si>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</si>
  <si>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</si>
  <si>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</si>
  <si>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</si>
  <si>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</si>
  <si>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</si>
  <si>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</si>
  <si>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</si>
  <si>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</si>
  <si>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</si>
  <si>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</si>
  <si>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</si>
  <si>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</si>
  <si>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</si>
  <si>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</si>
  <si>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</si>
  <si>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</si>
  <si>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</si>
  <si>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</si>
  <si>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</si>
  <si>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</si>
  <si>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</si>
  <si>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</si>
  <si>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</si>
  <si>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</si>
  <si>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</si>
  <si>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</si>
  <si>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</si>
  <si>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</si>
  <si>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</si>
  <si>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</si>
  <si>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</si>
  <si>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</si>
  <si>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</si>
  <si>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</si>
  <si>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</si>
  <si>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</si>
  <si>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</si>
  <si>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</si>
  <si>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</si>
  <si>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</si>
  <si>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</si>
  <si>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</si>
  <si>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</si>
  <si>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</si>
  <si>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</si>
  <si>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</si>
  <si>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</si>
  <si>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</si>
  <si>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</si>
  <si>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</si>
  <si>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</si>
  <si>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</si>
  <si>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</si>
  <si>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</si>
  <si>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</si>
  <si>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</si>
  <si>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</si>
  <si>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</si>
  <si>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</si>
  <si>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</si>
  <si>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</si>
  <si>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</si>
  <si>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</si>
  <si>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</si>
  <si>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</si>
  <si>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</si>
  <si>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</si>
  <si>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</si>
  <si>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</si>
  <si>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</si>
  <si>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</si>
  <si>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</si>
  <si>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</si>
  <si>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</si>
  <si>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</si>
  <si>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</si>
  <si>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</si>
  <si>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</si>
  <si>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</si>
  <si>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</si>
  <si>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</si>
  <si>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</si>
  <si>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</si>
  <si>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</si>
  <si>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</si>
  <si>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</si>
  <si>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</si>
  <si>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</si>
  <si>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</si>
  <si>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</si>
  <si>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</si>
  <si>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</si>
  <si>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</si>
  <si>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</si>
  <si>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</si>
  <si>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</si>
  <si>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</si>
  <si>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</si>
  <si>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</si>
  <si>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</si>
  <si>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</si>
  <si>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</si>
  <si>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</si>
  <si>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</si>
  <si>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</si>
  <si>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</si>
  <si>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</si>
  <si>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</si>
  <si>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</si>
  <si>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</si>
  <si>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</si>
  <si>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</si>
  <si>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</si>
  <si>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</si>
  <si>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</si>
  <si>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</si>
  <si>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</si>
  <si>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</si>
  <si>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</si>
  <si>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</si>
  <si>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</si>
  <si>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</si>
  <si>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</si>
  <si>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</si>
  <si>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</si>
  <si>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</si>
  <si>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</si>
  <si>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</si>
  <si>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</si>
  <si>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</si>
  <si>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</si>
  <si>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</si>
  <si>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</si>
  <si>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</si>
  <si>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</si>
  <si>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</si>
  <si>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</si>
  <si>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</si>
  <si>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</si>
  <si>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</si>
  <si>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</si>
  <si>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</si>
  <si>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</si>
  <si>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</si>
  <si>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</si>
  <si>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</si>
  <si>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</si>
  <si>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</si>
  <si>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</si>
  <si>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</si>
  <si>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</si>
  <si>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</si>
  <si>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</si>
  <si>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</si>
  <si>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</si>
  <si>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</si>
  <si>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</si>
  <si>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</si>
  <si>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</si>
  <si>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</si>
  <si>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</si>
  <si>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</si>
  <si>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</si>
  <si>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</si>
  <si>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</si>
  <si>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</si>
  <si>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</si>
  <si>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</si>
  <si>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</si>
  <si>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</si>
  <si>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</si>
  <si>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</si>
  <si>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</si>
  <si>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</si>
  <si>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</si>
  <si>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</si>
  <si>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</si>
  <si>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</si>
  <si>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</si>
  <si>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</si>
  <si>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</si>
  <si>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</si>
  <si>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</si>
  <si>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</si>
  <si>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</si>
  <si>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</si>
  <si>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</si>
  <si>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</si>
  <si>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</si>
  <si>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</si>
  <si>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</si>
  <si>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</si>
  <si>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</si>
  <si>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</si>
  <si>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</si>
  <si>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</si>
  <si>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</si>
  <si>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</si>
  <si>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</si>
  <si>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</si>
  <si>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</si>
  <si>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</si>
  <si>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</si>
  <si>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</si>
  <si>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</si>
  <si>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</si>
  <si>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</si>
  <si>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</si>
  <si>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</si>
  <si>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</si>
  <si>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</si>
  <si>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</si>
  <si>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</si>
  <si>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</si>
  <si>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</si>
  <si>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</si>
  <si>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</si>
  <si>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</si>
  <si>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</si>
  <si>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</si>
  <si>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</si>
  <si>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</si>
  <si>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</si>
  <si>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</si>
  <si>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</si>
  <si>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</si>
  <si>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</si>
  <si>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</si>
  <si>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</si>
  <si>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</si>
  <si>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</si>
  <si>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</si>
  <si>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</si>
  <si>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</si>
  <si>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</si>
  <si>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</si>
  <si>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</si>
  <si>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</si>
  <si>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</si>
  <si>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</si>
  <si>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</si>
  <si>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</si>
  <si>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</si>
  <si>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</si>
  <si>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</si>
  <si>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</si>
  <si>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</si>
  <si>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</si>
  <si>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</si>
  <si>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</si>
  <si>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</si>
  <si>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</si>
  <si>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</si>
  <si>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</si>
  <si>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</si>
  <si>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</si>
  <si>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</si>
  <si>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</si>
  <si>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</si>
  <si>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</si>
  <si>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</si>
  <si>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</si>
  <si>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</si>
  <si>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</si>
  <si>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</si>
  <si>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</si>
  <si>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</si>
  <si>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</si>
  <si>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</si>
  <si>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</si>
  <si>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</si>
  <si>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</si>
  <si>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</si>
  <si>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</si>
  <si>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</si>
  <si>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</si>
  <si>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</si>
  <si>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</si>
  <si>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</si>
  <si>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</si>
  <si>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</si>
  <si>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</si>
  <si>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</si>
  <si>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</si>
  <si>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</si>
  <si>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</si>
  <si>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</si>
  <si>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</si>
  <si>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</si>
  <si>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</si>
  <si>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</si>
  <si>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</si>
  <si>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</si>
  <si>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</si>
  <si>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</si>
  <si>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</si>
  <si>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</si>
  <si>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</si>
  <si>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</si>
  <si>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</si>
  <si>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</si>
  <si>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</si>
  <si>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</si>
  <si>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</si>
  <si>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</si>
  <si>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</si>
  <si>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</si>
  <si>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</si>
  <si>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</si>
  <si>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</si>
  <si>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</si>
  <si>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</si>
  <si>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</si>
  <si>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</si>
  <si>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</si>
  <si>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</si>
  <si>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</si>
  <si>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</si>
  <si>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</si>
  <si>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</si>
  <si>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</si>
  <si>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</si>
  <si>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</si>
  <si>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</si>
  <si>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</si>
  <si>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</si>
  <si>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</si>
  <si>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</si>
  <si>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</si>
  <si>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</si>
  <si>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</si>
  <si>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</si>
  <si>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</si>
  <si>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</si>
  <si>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</si>
  <si>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</si>
  <si>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</si>
  <si>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</si>
  <si>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</si>
  <si>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</si>
  <si>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</si>
  <si>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</si>
  <si>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</si>
  <si>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</si>
  <si>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</si>
  <si>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</si>
  <si>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</si>
  <si>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</si>
  <si>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</si>
  <si>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</si>
  <si>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</si>
  <si>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</si>
  <si>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</si>
  <si>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</si>
  <si>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</si>
  <si>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</si>
  <si>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</si>
  <si>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</si>
  <si>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</si>
  <si>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</si>
  <si>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</si>
  <si>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</si>
  <si>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</si>
  <si>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</si>
  <si>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</si>
  <si>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</si>
  <si>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</si>
  <si>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</si>
  <si>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</si>
  <si>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</si>
  <si>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</si>
  <si>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</si>
  <si>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</si>
  <si>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</si>
  <si>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</si>
  <si>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</si>
  <si>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</si>
  <si>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</si>
  <si>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</si>
  <si>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</si>
  <si>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</si>
  <si>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</si>
  <si>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</si>
  <si>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</si>
  <si>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</si>
  <si>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</si>
  <si>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</si>
  <si>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</si>
  <si>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</si>
  <si>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</si>
  <si>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</si>
  <si>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</si>
  <si>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</si>
  <si>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</si>
  <si>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</si>
  <si>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</si>
  <si>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</si>
  <si>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</si>
  <si>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</si>
  <si>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</si>
  <si>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</si>
  <si>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</si>
  <si>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</si>
  <si>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</si>
  <si>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</si>
  <si>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</si>
  <si>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</si>
  <si>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</si>
  <si>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</si>
  <si>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</si>
  <si>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</si>
  <si>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</si>
  <si>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</si>
  <si>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</si>
  <si>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</si>
  <si>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</si>
  <si>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</si>
  <si>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</si>
  <si>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</si>
  <si>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</si>
  <si>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</si>
  <si>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</si>
  <si>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</si>
  <si>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</si>
  <si>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</si>
  <si>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</si>
  <si>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</si>
  <si>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</si>
  <si>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</si>
  <si>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</si>
  <si>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</si>
  <si>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</si>
  <si>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</si>
  <si>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</si>
  <si>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</si>
  <si>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</si>
  <si>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</si>
  <si>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</si>
  <si>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</si>
  <si>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</si>
  <si>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</si>
  <si>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</si>
  <si>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</si>
  <si>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</si>
  <si>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</si>
  <si>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</si>
  <si>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</si>
  <si>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</si>
  <si>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</si>
  <si>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</si>
  <si>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</si>
  <si>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</si>
  <si>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</si>
  <si>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</si>
  <si>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</si>
  <si>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</si>
  <si>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</si>
  <si>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</si>
  <si>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</si>
  <si>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</si>
  <si>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</si>
  <si>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</si>
  <si>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</si>
  <si>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</si>
  <si>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</si>
  <si>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</si>
  <si>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</si>
  <si>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</si>
  <si>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</si>
  <si>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</si>
  <si>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</si>
  <si>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</si>
  <si>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</si>
  <si>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</si>
  <si>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</si>
  <si>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</si>
  <si>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</si>
  <si>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</si>
  <si>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</si>
  <si>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</si>
  <si>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</si>
  <si>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</si>
  <si>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</si>
  <si>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</si>
  <si>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</si>
  <si>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</si>
  <si>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</si>
  <si>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</si>
  <si>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</si>
  <si>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</si>
  <si>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</si>
  <si>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</si>
  <si>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</si>
  <si>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</si>
  <si>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</si>
  <si>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</si>
  <si>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</si>
  <si>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</si>
  <si>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</si>
  <si>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</si>
  <si>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</si>
  <si>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</si>
  <si>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</si>
  <si>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</si>
  <si>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</si>
  <si>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</si>
  <si>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</si>
  <si>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</si>
  <si>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</si>
  <si>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</si>
  <si>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</si>
  <si>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</si>
  <si>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</si>
  <si>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</si>
  <si>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</si>
  <si>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</si>
  <si>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</si>
  <si>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</si>
  <si>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</si>
  <si>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</si>
  <si>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</si>
  <si>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</si>
  <si>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</si>
  <si>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</si>
  <si>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</si>
  <si>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</si>
  <si>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</si>
  <si>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</si>
  <si>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</si>
  <si>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</si>
  <si>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</si>
  <si>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</si>
  <si>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</si>
  <si>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</si>
  <si>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</si>
  <si>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</si>
  <si>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</si>
  <si>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</si>
  <si>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</si>
  <si>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</si>
  <si>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</si>
  <si>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</si>
  <si>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</si>
  <si>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</si>
  <si>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</si>
  <si>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</si>
  <si>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</si>
  <si>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</si>
  <si>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</si>
  <si>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</si>
  <si>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</si>
  <si>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</si>
  <si>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</si>
  <si>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</si>
  <si>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</si>
  <si>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</si>
  <si>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</si>
  <si>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</si>
  <si>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</si>
  <si>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</si>
  <si>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</si>
  <si>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</si>
  <si>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</si>
  <si>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</si>
  <si>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</si>
  <si>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</si>
  <si>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</si>
  <si>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</si>
  <si>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</si>
  <si>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</si>
  <si>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</si>
  <si>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</si>
  <si>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</si>
  <si>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</si>
  <si>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</si>
  <si>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</si>
  <si>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</si>
  <si>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</si>
  <si>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</si>
  <si>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</si>
  <si>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</si>
  <si>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</si>
  <si>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</si>
  <si>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</si>
  <si>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</si>
  <si>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</si>
  <si>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</si>
  <si>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</si>
  <si>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</si>
  <si>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</si>
  <si>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</si>
  <si>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</si>
  <si>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</si>
  <si>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</si>
  <si>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</si>
  <si>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</si>
  <si>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</si>
  <si>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</si>
  <si>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</si>
  <si>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</si>
  <si>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</si>
  <si>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</si>
  <si>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</si>
  <si>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</si>
  <si>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</si>
  <si>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</si>
  <si>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</si>
  <si>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</si>
  <si>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</si>
  <si>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</si>
  <si>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</si>
  <si>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</si>
  <si>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</si>
  <si>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</si>
  <si>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</si>
  <si>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</si>
  <si>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</si>
  <si>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</si>
  <si>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</si>
  <si>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</si>
  <si>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</si>
  <si>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</si>
  <si>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</si>
  <si>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</si>
  <si>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</si>
  <si>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</si>
  <si>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</si>
  <si>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</si>
  <si>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</si>
  <si>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</si>
  <si>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</si>
  <si>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</si>
  <si>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</si>
  <si>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</si>
  <si>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</si>
  <si>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</si>
  <si>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</si>
  <si>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</si>
  <si>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</si>
  <si>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</si>
  <si>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</si>
  <si>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</si>
  <si>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</si>
  <si>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</si>
  <si>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</si>
  <si>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</si>
  <si>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</si>
  <si>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</si>
  <si>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</si>
  <si>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</si>
  <si>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</si>
  <si>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</si>
  <si>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</si>
  <si>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</si>
  <si>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</si>
  <si>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</si>
  <si>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</si>
  <si>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</si>
  <si>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</si>
  <si>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</si>
  <si>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</si>
  <si>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</si>
  <si>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</si>
  <si>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</si>
  <si>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</si>
  <si>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</si>
  <si>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</si>
  <si>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</si>
  <si>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</si>
  <si>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</si>
  <si>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</si>
  <si>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</si>
  <si>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</si>
  <si>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</si>
  <si>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</si>
  <si>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</si>
  <si>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</si>
  <si>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</si>
  <si>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</si>
  <si>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</si>
  <si>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</si>
  <si>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</si>
  <si>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</si>
  <si>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</si>
  <si>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</si>
  <si>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</si>
  <si>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</si>
  <si>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</si>
  <si>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</si>
  <si>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</si>
  <si>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</si>
  <si>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</si>
  <si>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</si>
  <si>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</si>
  <si>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</si>
  <si>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</si>
  <si>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</si>
  <si>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</si>
  <si>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</si>
  <si>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</si>
  <si>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</si>
  <si>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</si>
  <si>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</si>
  <si>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</si>
  <si>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</si>
  <si>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</si>
  <si>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</si>
  <si>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</si>
  <si>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</si>
  <si>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</si>
  <si>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</si>
  <si>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</si>
  <si>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</si>
  <si>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</si>
  <si>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</si>
  <si>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</si>
  <si>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</si>
  <si>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</si>
  <si>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</si>
  <si>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</si>
  <si>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</si>
  <si>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</si>
  <si>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</si>
  <si>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</si>
  <si>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</si>
  <si>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</si>
  <si>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</si>
  <si>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</si>
  <si>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</si>
  <si>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</si>
  <si>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</si>
  <si>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</si>
  <si>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</si>
  <si>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</si>
  <si>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</si>
  <si>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</si>
  <si>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</si>
  <si>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</si>
  <si>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</si>
  <si>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</si>
  <si>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</si>
  <si>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</si>
  <si>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</si>
  <si>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</si>
  <si>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</si>
  <si>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</si>
  <si>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</si>
  <si>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</si>
  <si>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</si>
  <si>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</si>
  <si>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</si>
  <si>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</si>
  <si>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</si>
  <si>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</si>
  <si>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</si>
  <si>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</si>
  <si>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</si>
  <si>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</si>
  <si>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</si>
  <si>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</si>
  <si>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</si>
  <si>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</si>
  <si>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</si>
  <si>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</si>
  <si>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</si>
  <si>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</si>
  <si>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</si>
  <si>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</si>
  <si>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</si>
  <si>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</si>
  <si>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</si>
  <si>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</si>
  <si>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</si>
  <si>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</si>
  <si>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</si>
  <si>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</si>
  <si>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</si>
  <si>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</si>
  <si>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</si>
  <si>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</si>
  <si>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</si>
  <si>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</si>
  <si>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</si>
  <si>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</si>
  <si>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</si>
  <si>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</si>
  <si>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</si>
  <si>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</si>
  <si>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</si>
  <si>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</si>
  <si>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</si>
  <si>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</si>
  <si>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</si>
  <si>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</si>
  <si>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</si>
  <si>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</si>
  <si>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</si>
  <si>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</si>
  <si>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</si>
  <si>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</si>
  <si>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</si>
  <si>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</si>
  <si>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</si>
  <si>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</si>
  <si>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</si>
  <si>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</si>
  <si>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</si>
  <si>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</si>
  <si>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</si>
  <si>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</si>
  <si>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</si>
  <si>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</si>
  <si>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</si>
  <si>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</si>
  <si>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</si>
  <si>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</si>
  <si>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</si>
  <si>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</si>
  <si>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</si>
  <si>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</si>
  <si>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</si>
  <si>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</si>
  <si>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</si>
  <si>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</si>
  <si>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</si>
  <si>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</si>
  <si>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</si>
  <si>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</si>
  <si>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</si>
  <si>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</si>
  <si>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</si>
  <si>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</si>
  <si>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</si>
  <si>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</si>
  <si>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</si>
  <si>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</si>
  <si>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</si>
  <si>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</si>
  <si>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</si>
  <si>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</si>
  <si>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</si>
  <si>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</si>
  <si>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</si>
  <si>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</si>
  <si>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</si>
  <si>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</si>
  <si>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</si>
  <si>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</si>
  <si>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</si>
  <si>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</si>
  <si>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</si>
  <si>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</si>
  <si>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</si>
  <si>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</si>
  <si>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</si>
  <si>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</si>
  <si>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</si>
  <si>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</si>
  <si>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</si>
  <si>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</si>
  <si>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</si>
  <si>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</si>
  <si>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</si>
  <si>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</si>
  <si>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</si>
  <si>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</si>
  <si>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</si>
  <si>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</si>
  <si>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</si>
  <si>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</si>
  <si>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</si>
  <si>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</si>
  <si>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</si>
  <si>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</si>
  <si>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</si>
  <si>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</si>
  <si>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</si>
  <si>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</si>
  <si>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</si>
  <si>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</si>
  <si>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</si>
  <si>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</si>
  <si>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</si>
  <si>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</si>
  <si>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</si>
  <si>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</si>
  <si>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</si>
  <si>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</si>
  <si>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</si>
  <si>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</si>
  <si>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</si>
  <si>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</si>
  <si>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</si>
  <si>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</si>
  <si>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</si>
  <si>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</si>
  <si>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</si>
  <si>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</si>
  <si>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</si>
  <si>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</si>
  <si>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</si>
  <si>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</si>
  <si>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</si>
  <si>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</si>
  <si>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</si>
  <si>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</si>
  <si>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</si>
  <si>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</si>
  <si>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</si>
  <si>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</si>
  <si>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</si>
  <si>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</si>
  <si>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</si>
  <si>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</si>
  <si>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</si>
  <si>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</si>
  <si>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</si>
  <si>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</si>
  <si>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</si>
  <si>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</si>
  <si>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</si>
  <si>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</si>
  <si>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</si>
  <si>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</si>
  <si>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</si>
  <si>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</si>
  <si>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</si>
  <si>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</si>
  <si>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</si>
  <si>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</si>
  <si>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</si>
  <si>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</si>
  <si>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</si>
  <si>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</si>
  <si>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</si>
  <si>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</si>
  <si>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</si>
  <si>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</si>
  <si>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</si>
  <si>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</si>
  <si>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</si>
  <si>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</si>
  <si>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</si>
  <si>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</si>
  <si>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</si>
  <si>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</si>
  <si>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</si>
  <si>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</si>
  <si>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</si>
  <si>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</si>
  <si>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</si>
  <si>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</si>
  <si>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</si>
  <si>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</si>
  <si>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</si>
  <si>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</si>
  <si>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</si>
  <si>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</si>
  <si>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</si>
  <si>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</si>
  <si>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</si>
  <si>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</si>
  <si>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</si>
  <si>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</si>
  <si>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</si>
  <si>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</si>
  <si>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</si>
  <si>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</si>
  <si>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</si>
  <si>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</si>
  <si>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</si>
  <si>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</si>
  <si>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</si>
  <si>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</si>
  <si>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</si>
  <si>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</si>
  <si>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</si>
  <si>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</si>
  <si>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</si>
  <si>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</si>
  <si>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</si>
  <si>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</si>
  <si>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</si>
  <si>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</si>
  <si>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</si>
  <si>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</si>
  <si>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</si>
  <si>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</si>
  <si>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</si>
  <si>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</si>
  <si>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</si>
  <si>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</si>
  <si>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</si>
  <si>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</si>
  <si>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</si>
  <si>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</si>
  <si>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</si>
  <si>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</si>
  <si>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</si>
  <si>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</si>
  <si>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</si>
  <si>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</si>
  <si>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</si>
  <si>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</si>
  <si>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</si>
  <si>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</si>
  <si>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</si>
  <si>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</si>
  <si>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</si>
  <si>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</si>
  <si>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</si>
  <si>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</si>
  <si>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</si>
  <si>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</si>
  <si>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</si>
  <si>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</si>
  <si>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</si>
  <si>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</si>
  <si>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</si>
  <si>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</si>
  <si>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</si>
  <si>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</si>
  <si>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</si>
  <si>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</si>
  <si>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</si>
  <si>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</si>
  <si>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</si>
  <si>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</si>
  <si>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</si>
  <si>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</si>
  <si>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</si>
  <si>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</si>
  <si>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</si>
  <si>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</si>
  <si>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</si>
  <si>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</si>
  <si>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</si>
  <si>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</si>
  <si>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</si>
  <si>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</si>
  <si>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</si>
  <si>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</si>
  <si>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</si>
  <si>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</si>
  <si>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</si>
  <si>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</si>
  <si>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</si>
  <si>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</si>
  <si>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</si>
  <si>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</si>
  <si>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</si>
  <si>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</si>
  <si>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</si>
  <si>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</si>
  <si>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</si>
  <si>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</si>
  <si>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</si>
  <si>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</si>
  <si>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</si>
  <si>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</si>
  <si>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</si>
  <si>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</si>
  <si>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</si>
  <si>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</si>
  <si>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</si>
  <si>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</si>
  <si>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</si>
  <si>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</si>
  <si>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</si>
  <si>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</si>
  <si>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</si>
  <si>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</si>
  <si>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</si>
  <si>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</si>
  <si>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</si>
  <si>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</si>
  <si>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</si>
  <si>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</si>
  <si>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</si>
  <si>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</si>
  <si>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</si>
  <si>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</si>
  <si>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</si>
  <si>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</si>
  <si>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</si>
  <si>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</si>
  <si>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</si>
  <si>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</si>
  <si>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</si>
  <si>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</si>
  <si>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</si>
  <si>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</si>
  <si>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</si>
  <si>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</si>
  <si>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</si>
  <si>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</si>
  <si>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</si>
  <si>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</si>
  <si>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</si>
  <si>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</si>
  <si>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</si>
  <si>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</si>
  <si>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</si>
  <si>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</si>
  <si>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</si>
  <si>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</si>
  <si>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</si>
  <si>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</si>
  <si>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</si>
  <si>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</si>
  <si>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</si>
  <si>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</si>
  <si>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</si>
  <si>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</si>
  <si>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</si>
  <si>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</si>
  <si>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</si>
  <si>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</si>
  <si>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</si>
  <si>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</si>
  <si>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</si>
  <si>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</si>
  <si>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</si>
  <si>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</si>
  <si>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</si>
  <si>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</si>
  <si>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</si>
  <si>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</si>
  <si>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</si>
  <si>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</si>
  <si>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</si>
  <si>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</si>
  <si>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</si>
  <si>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</si>
  <si>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</si>
  <si>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</si>
  <si>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</si>
  <si>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</si>
  <si>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</si>
  <si>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</si>
  <si>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</si>
  <si>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</si>
  <si>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</si>
  <si>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</si>
  <si>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</si>
  <si>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</si>
  <si>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</si>
  <si>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</si>
  <si>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</si>
  <si>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</si>
  <si>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</si>
  <si>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</si>
  <si>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</si>
  <si>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</si>
  <si>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</si>
  <si>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</si>
  <si>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</si>
  <si>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</si>
  <si>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</si>
  <si>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</si>
  <si>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</si>
  <si>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</si>
  <si>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</si>
  <si>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</si>
  <si>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</si>
  <si>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</si>
  <si>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</si>
  <si>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</si>
  <si>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</si>
  <si>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</si>
  <si>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</si>
  <si>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</si>
  <si>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</si>
  <si>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</si>
  <si>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</si>
  <si>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</si>
  <si>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</si>
  <si>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</si>
  <si>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</si>
  <si>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</si>
  <si>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</si>
  <si>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</si>
  <si>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</si>
  <si>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</si>
  <si>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</si>
  <si>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</si>
  <si>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</si>
  <si>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</si>
  <si>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</si>
  <si>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</si>
  <si>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</si>
  <si>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</si>
  <si>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</si>
  <si>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</si>
  <si>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</si>
  <si>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</si>
  <si>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</si>
  <si>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</si>
  <si>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</si>
  <si>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</si>
  <si>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</si>
  <si>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</si>
  <si>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</si>
  <si>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</si>
  <si>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</si>
  <si>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</si>
  <si>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</si>
  <si>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</si>
  <si>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</si>
  <si>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</si>
  <si>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</si>
  <si>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</si>
  <si>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</si>
  <si>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</si>
  <si>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</si>
  <si>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</si>
  <si>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</si>
  <si>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</si>
  <si>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</si>
  <si>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</si>
  <si>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</si>
  <si>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</si>
  <si>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</si>
  <si>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</si>
  <si>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</si>
  <si>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</si>
  <si>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</si>
  <si>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</si>
  <si>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</si>
  <si>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</si>
  <si>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</si>
  <si>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</si>
  <si>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</si>
  <si>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</si>
  <si>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</si>
  <si>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</si>
  <si>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</si>
  <si>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</si>
  <si>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</si>
  <si>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</si>
  <si>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</si>
  <si>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</si>
  <si>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</si>
  <si>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</si>
  <si>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</si>
  <si>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</si>
  <si>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</si>
  <si>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</si>
  <si>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</si>
  <si>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</si>
  <si>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</si>
  <si>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</si>
  <si>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</si>
  <si>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</si>
  <si>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</si>
  <si>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</si>
  <si>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</si>
  <si>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</si>
  <si>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</si>
  <si>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</si>
  <si>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</si>
  <si>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</si>
  <si>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</si>
  <si>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</si>
  <si>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</si>
  <si>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</si>
  <si>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</si>
  <si>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</si>
  <si>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</si>
  <si>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</si>
  <si>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</si>
  <si>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</si>
  <si>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</si>
  <si>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</si>
  <si>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</si>
  <si>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</si>
  <si>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</si>
  <si>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</si>
  <si>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</si>
  <si>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</si>
  <si>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</si>
  <si>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</si>
  <si>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</si>
  <si>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</si>
  <si>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</si>
  <si>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</si>
  <si>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</si>
  <si>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</si>
  <si>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</si>
  <si>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</si>
  <si>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</si>
  <si>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</si>
  <si>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</si>
  <si>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</si>
  <si>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</si>
  <si>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</si>
  <si>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</si>
  <si>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</si>
  <si>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</si>
  <si>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</si>
  <si>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</si>
  <si>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</si>
  <si>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</si>
  <si>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</si>
  <si>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</si>
  <si>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</si>
  <si>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</si>
  <si>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</si>
  <si>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</si>
  <si>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</si>
  <si>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</si>
  <si>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</si>
  <si>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</si>
  <si>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</si>
  <si>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</si>
  <si>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</si>
  <si>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</si>
  <si>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</si>
  <si>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</si>
  <si>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</si>
  <si>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</si>
  <si>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</si>
  <si>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</si>
  <si>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</si>
  <si>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</si>
  <si>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</si>
  <si>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</si>
  <si>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</si>
  <si>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</si>
  <si>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</si>
  <si>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</si>
  <si>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</si>
  <si>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</si>
  <si>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</si>
  <si>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</si>
  <si>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</si>
  <si>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</si>
  <si>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</si>
  <si>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</si>
  <si>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</si>
  <si>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</si>
  <si>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</si>
  <si>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</si>
  <si>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</si>
  <si>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</si>
  <si>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</si>
  <si>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</si>
  <si>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</si>
  <si>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</si>
  <si>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</si>
  <si>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</si>
  <si>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</si>
  <si>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</si>
  <si>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</si>
  <si>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</si>
  <si>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</si>
  <si>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</si>
  <si>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</si>
  <si>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</si>
  <si>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</si>
  <si>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</si>
  <si>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</si>
  <si>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</si>
  <si>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</si>
  <si>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</si>
  <si>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</si>
  <si>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</si>
  <si>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</si>
  <si>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</si>
  <si>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</si>
  <si>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</si>
  <si>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</si>
  <si>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</si>
  <si>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</si>
  <si>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</si>
  <si>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</si>
  <si>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</si>
  <si>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</si>
  <si>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</si>
  <si>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</si>
  <si>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</si>
  <si>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</si>
  <si>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</si>
  <si>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</si>
  <si>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</si>
  <si>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</si>
  <si>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</si>
  <si>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</si>
  <si>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</si>
  <si>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</si>
  <si>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</si>
  <si>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</si>
  <si>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</si>
  <si>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</si>
  <si>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</si>
  <si>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</si>
  <si>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</si>
  <si>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</si>
  <si>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</si>
  <si>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</si>
  <si>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</si>
  <si>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</si>
  <si>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</si>
  <si>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</si>
  <si>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</si>
  <si>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</si>
  <si>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</si>
  <si>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</si>
  <si>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</si>
  <si>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</si>
  <si>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</si>
  <si>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</si>
  <si>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</si>
  <si>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</si>
  <si>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</si>
  <si>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</si>
  <si>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</si>
  <si>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</si>
  <si>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</si>
  <si>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</si>
  <si>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</si>
  <si>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</si>
  <si>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</si>
  <si>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</si>
  <si>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</si>
  <si>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</si>
  <si>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</si>
  <si>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</si>
  <si>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</si>
  <si>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</si>
  <si>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</si>
  <si>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</si>
  <si>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</si>
  <si>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</si>
  <si>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</si>
  <si>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</si>
  <si>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</si>
  <si>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</si>
  <si>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</si>
  <si>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</si>
  <si>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</si>
  <si>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</si>
  <si>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</si>
  <si>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</si>
  <si>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</si>
  <si>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</si>
  <si>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</si>
  <si>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</si>
  <si>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</si>
  <si>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</si>
  <si>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</si>
  <si>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</si>
  <si>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</si>
  <si>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</si>
  <si>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</si>
  <si>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</si>
  <si>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</si>
  <si>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</si>
  <si>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</si>
  <si>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</si>
  <si>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</si>
  <si>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</si>
  <si>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</si>
  <si>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</si>
  <si>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</si>
  <si>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</si>
  <si>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</si>
  <si>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</si>
  <si>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</si>
  <si>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</si>
  <si>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</si>
  <si>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</si>
  <si>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</si>
  <si>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</si>
  <si>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</si>
  <si>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</si>
  <si>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</si>
  <si>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</si>
  <si>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</si>
  <si>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</si>
  <si>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</si>
  <si>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</si>
  <si>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</si>
  <si>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</si>
  <si>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</si>
  <si>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</si>
  <si>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</si>
  <si>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</si>
  <si>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</si>
  <si>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</si>
  <si>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</si>
  <si>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</si>
  <si>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</si>
  <si>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</si>
  <si>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</si>
  <si>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</si>
  <si>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</si>
  <si>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</si>
  <si>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</si>
  <si>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</si>
  <si>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</si>
  <si>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</si>
  <si>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</si>
  <si>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</si>
  <si>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</si>
  <si>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</si>
  <si>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</si>
  <si>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</si>
  <si>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</si>
  <si>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</si>
  <si>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</si>
  <si>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</si>
  <si>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</si>
  <si>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</si>
  <si>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</si>
  <si>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</si>
  <si>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</si>
  <si>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</si>
  <si>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</si>
  <si>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</si>
  <si>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</si>
  <si>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</si>
  <si>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</si>
  <si>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</si>
  <si>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</si>
  <si>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</si>
  <si>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</si>
  <si>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</si>
  <si>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</si>
  <si>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</si>
  <si>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</si>
  <si>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</si>
  <si>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</si>
  <si>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</si>
  <si>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</si>
  <si>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</si>
  <si>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</si>
  <si>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</si>
  <si>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</si>
  <si>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</si>
  <si>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</si>
  <si>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</si>
  <si>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</si>
  <si>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</si>
  <si>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</si>
  <si>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</si>
  <si>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</si>
  <si>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</si>
  <si>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</si>
  <si>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</si>
  <si>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</si>
  <si>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</si>
  <si>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</si>
  <si>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</si>
  <si>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</si>
  <si>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</si>
  <si>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</si>
  <si>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</si>
  <si>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</si>
  <si>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</si>
  <si>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</si>
  <si>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</si>
  <si>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</si>
  <si>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</si>
  <si>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</si>
  <si>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</si>
  <si>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</si>
  <si>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</si>
  <si>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</si>
  <si>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</si>
  <si>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</si>
  <si>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</si>
  <si>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</si>
  <si>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</si>
  <si>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</si>
  <si>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</si>
  <si>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</si>
  <si>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</si>
  <si>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</si>
  <si>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</si>
  <si>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</si>
  <si>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</si>
  <si>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</si>
  <si>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</si>
  <si>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</si>
  <si>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</si>
  <si>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</si>
  <si>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</si>
  <si>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</si>
  <si>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</si>
  <si>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</si>
  <si>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</si>
  <si>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</si>
  <si>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</si>
  <si>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</si>
  <si>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</si>
  <si>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</si>
  <si>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</si>
  <si>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</si>
  <si>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</si>
  <si>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</si>
  <si>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</si>
  <si>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</si>
  <si>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</si>
  <si>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</si>
  <si>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</si>
  <si>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</si>
  <si>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</si>
  <si>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</si>
  <si>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</si>
  <si>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</si>
  <si>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</si>
  <si>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</si>
  <si>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</si>
  <si>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</si>
  <si>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</si>
  <si>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</si>
  <si>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</si>
  <si>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</si>
  <si>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</si>
  <si>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</si>
  <si>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</si>
  <si>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</si>
  <si>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</si>
  <si>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</si>
  <si>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</si>
  <si>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</si>
  <si>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</si>
  <si>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</si>
  <si>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</si>
  <si>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</si>
  <si>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</si>
  <si>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</si>
  <si>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</si>
  <si>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</si>
  <si>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</si>
  <si>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</si>
  <si>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</si>
  <si>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</si>
  <si>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</si>
  <si>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</si>
  <si>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</si>
  <si>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</si>
  <si>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</si>
  <si>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</si>
  <si>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</si>
  <si>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</si>
  <si>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</si>
  <si>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</si>
  <si>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</si>
  <si>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</si>
  <si>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</si>
  <si>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</si>
  <si>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</si>
  <si>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</si>
  <si>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</si>
  <si>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</si>
  <si>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</si>
  <si>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</si>
  <si>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</si>
  <si>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</si>
  <si>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</si>
  <si>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</si>
  <si>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</si>
  <si>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</si>
  <si>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</si>
  <si>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</si>
  <si>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</si>
  <si>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</si>
  <si>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</si>
  <si>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</si>
  <si>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</si>
  <si>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</si>
  <si>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</si>
  <si>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</si>
  <si>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</si>
  <si>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</si>
  <si>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</si>
  <si>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</si>
  <si>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</si>
  <si>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</si>
  <si>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</si>
  <si>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</si>
  <si>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</si>
  <si>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</si>
  <si>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</si>
  <si>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</si>
  <si>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</si>
  <si>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</si>
  <si>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</si>
  <si>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</si>
  <si>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</si>
  <si>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</si>
  <si>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</si>
  <si>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</si>
  <si>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</si>
  <si>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</si>
  <si>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</si>
  <si>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</si>
  <si>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</si>
  <si>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</si>
  <si>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</si>
  <si>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</si>
  <si>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</si>
  <si>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</si>
  <si>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</si>
  <si>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</si>
  <si>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</si>
  <si>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</si>
  <si>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</si>
  <si>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</si>
  <si>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</si>
  <si>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</si>
  <si>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</si>
  <si>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</si>
  <si>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</si>
  <si>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</si>
  <si>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</si>
  <si>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</si>
  <si>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</si>
  <si>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</si>
  <si>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</si>
  <si>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</si>
  <si>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</si>
  <si>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</si>
  <si>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</si>
  <si>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</si>
  <si>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</si>
  <si>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</si>
  <si>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</si>
  <si>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</si>
  <si>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</si>
  <si>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</si>
  <si>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</si>
  <si>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</si>
  <si>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</si>
  <si>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</si>
  <si>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</si>
  <si>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</si>
  <si>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</si>
  <si>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</si>
  <si>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</si>
  <si>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</si>
  <si>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</si>
  <si>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</si>
  <si>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</si>
  <si>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</si>
  <si>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</si>
  <si>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</si>
  <si>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</si>
  <si>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</si>
  <si>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</si>
  <si>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</si>
  <si>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</si>
  <si>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</si>
  <si>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</si>
  <si>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</si>
  <si>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</si>
  <si>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</si>
  <si>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</si>
  <si>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</si>
  <si>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</si>
  <si>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</si>
  <si>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</si>
  <si>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</si>
  <si>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</si>
  <si>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</si>
  <si>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</si>
  <si>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</si>
  <si>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</si>
  <si>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</si>
  <si>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</si>
  <si>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</si>
  <si>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</si>
  <si>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</si>
  <si>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</si>
  <si>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</si>
  <si>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</si>
  <si>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</si>
  <si>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</si>
  <si>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</si>
  <si>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</si>
  <si>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</si>
  <si>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</si>
  <si>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</si>
  <si>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</si>
  <si>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</si>
  <si>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</si>
  <si>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</si>
  <si>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</si>
  <si>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</si>
  <si>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</si>
  <si>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</si>
  <si>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</si>
  <si>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</si>
  <si>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</si>
  <si>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</si>
  <si>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</si>
  <si>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</si>
  <si>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</si>
  <si>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</si>
  <si>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</si>
  <si>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</si>
  <si>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</si>
  <si>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</si>
  <si>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</si>
  <si>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</si>
  <si>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</si>
  <si>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</si>
  <si>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</si>
  <si>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</si>
  <si>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</si>
  <si>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</si>
  <si>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</si>
  <si>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</si>
  <si>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</si>
  <si>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</si>
  <si>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</si>
  <si>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</si>
  <si>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</si>
  <si>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</si>
  <si>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</si>
  <si>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</si>
  <si>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</si>
  <si>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</si>
  <si>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</si>
  <si>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</si>
  <si>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</si>
  <si>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</si>
  <si>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</si>
  <si>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</si>
  <si>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</si>
  <si>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</si>
  <si>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</si>
  <si>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</si>
  <si>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</si>
  <si>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</si>
  <si>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</si>
  <si>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</si>
  <si>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</si>
  <si>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</si>
  <si>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</si>
  <si>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</si>
  <si>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</si>
  <si>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</si>
  <si>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</si>
  <si>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</si>
  <si>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</si>
  <si>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</si>
  <si>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</si>
  <si>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</si>
  <si>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</si>
  <si>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</si>
  <si>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</si>
  <si>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</si>
  <si>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</si>
  <si>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</si>
  <si>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</si>
  <si>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</si>
  <si>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</si>
  <si>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</si>
  <si>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</si>
  <si>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</si>
  <si>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</si>
  <si>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</si>
  <si>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</si>
  <si>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</si>
  <si>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</si>
  <si>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</si>
  <si>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</si>
  <si>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</si>
  <si>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</si>
  <si>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</si>
  <si>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</si>
  <si>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</si>
  <si>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</si>
  <si>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</si>
  <si>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</si>
  <si>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</si>
  <si>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</si>
  <si>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</si>
  <si>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</si>
  <si>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</si>
  <si>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</si>
  <si>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</si>
  <si>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</si>
  <si>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</si>
  <si>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</si>
  <si>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</si>
  <si>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</si>
  <si>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</si>
  <si>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</si>
  <si>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</si>
  <si>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</si>
  <si>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</si>
  <si>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</si>
  <si>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</si>
  <si>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</si>
  <si>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</si>
  <si>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</si>
  <si>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</si>
  <si>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</si>
  <si>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</si>
  <si>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</si>
  <si>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</si>
  <si>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</si>
  <si>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</si>
  <si>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</si>
  <si>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</si>
  <si>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</si>
  <si>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</si>
  <si>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</si>
  <si>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</si>
  <si>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</si>
  <si>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</si>
  <si>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</si>
  <si>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</si>
  <si>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</si>
  <si>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</si>
  <si>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</si>
  <si>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</si>
  <si>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</si>
  <si>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</si>
  <si>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</si>
  <si>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</si>
  <si>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</si>
  <si>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</si>
  <si>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</si>
  <si>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</si>
  <si>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</si>
  <si>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</si>
  <si>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</si>
  <si>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</si>
  <si>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</si>
  <si>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</si>
  <si>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</si>
  <si>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</si>
  <si>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</si>
  <si>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</si>
  <si>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</si>
  <si>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</si>
  <si>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</si>
  <si>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</si>
  <si>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</si>
  <si>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</si>
  <si>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</si>
  <si>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</si>
  <si>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</si>
  <si>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</si>
  <si>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</si>
  <si>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</si>
  <si>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</si>
  <si>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</si>
  <si>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</si>
  <si>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</si>
  <si>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</si>
  <si>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</si>
  <si>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</si>
  <si>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</si>
  <si>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</si>
  <si>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</si>
  <si>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</si>
  <si>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</si>
  <si>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</si>
  <si>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</si>
  <si>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</si>
  <si>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</si>
  <si>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</si>
  <si>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</si>
  <si>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</si>
  <si>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</si>
  <si>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</si>
  <si>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</si>
  <si>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</si>
  <si>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</si>
  <si>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</si>
  <si>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</si>
  <si>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</si>
  <si>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</si>
  <si>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</si>
  <si>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</si>
  <si>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</si>
  <si>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</si>
  <si>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</si>
  <si>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</si>
  <si>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</si>
  <si>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</si>
  <si>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</si>
  <si>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</si>
  <si>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</si>
  <si>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</si>
  <si>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</si>
  <si>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</si>
  <si>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</si>
  <si>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</si>
  <si>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</si>
  <si>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</si>
  <si>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</si>
  <si>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</si>
  <si>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</si>
  <si>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</si>
  <si>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</si>
  <si>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</si>
  <si>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</si>
  <si>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</si>
  <si>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</si>
  <si>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</si>
  <si>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</si>
  <si>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</si>
  <si>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</si>
  <si>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</si>
  <si>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</si>
  <si>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</si>
  <si>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</si>
  <si>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</si>
  <si>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</si>
  <si>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</si>
  <si>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</si>
  <si>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</si>
  <si>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</si>
  <si>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</si>
  <si>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</si>
  <si>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</si>
  <si>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</si>
  <si>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</si>
  <si>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</si>
  <si>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</si>
  <si>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</si>
  <si>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</si>
  <si>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</si>
  <si>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</si>
  <si>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</si>
  <si>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</si>
  <si>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</si>
  <si>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</si>
  <si>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</si>
  <si>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</si>
  <si>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</si>
  <si>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</si>
  <si>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</si>
  <si>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</si>
  <si>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</si>
  <si>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</si>
  <si>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</si>
  <si>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</si>
  <si>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</si>
  <si>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</si>
  <si>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</si>
  <si>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</si>
  <si>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</si>
  <si>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</si>
  <si>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</si>
  <si>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</si>
  <si>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</si>
  <si>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</si>
  <si>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</si>
  <si>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</si>
  <si>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</si>
  <si>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</si>
  <si>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</si>
  <si>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</si>
  <si>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</si>
  <si>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</si>
  <si>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</si>
  <si>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</si>
  <si>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</si>
  <si>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</si>
  <si>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</si>
  <si>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</si>
  <si>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</si>
  <si>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</si>
  <si>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</si>
  <si>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</si>
  <si>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</si>
  <si>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</si>
  <si>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</si>
  <si>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</si>
  <si>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</si>
  <si>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</si>
  <si>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</si>
  <si>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</si>
  <si>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</si>
  <si>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</si>
  <si>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</si>
  <si>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</si>
  <si>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</si>
  <si>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</si>
  <si>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</si>
  <si>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</si>
  <si>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</si>
  <si>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</si>
  <si>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</si>
  <si>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</si>
  <si>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</si>
  <si>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</si>
  <si>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</si>
  <si>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</si>
  <si>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</si>
  <si>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</si>
  <si>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</si>
  <si>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</si>
  <si>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</si>
  <si>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</si>
  <si>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</si>
  <si>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</si>
  <si>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</si>
  <si>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</si>
  <si>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</si>
  <si>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</si>
  <si>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</si>
  <si>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</si>
  <si>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</si>
  <si>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</si>
  <si>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</si>
  <si>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</si>
  <si>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</si>
  <si>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</si>
  <si>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</si>
  <si>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</si>
  <si>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</si>
  <si>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</si>
  <si>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</si>
  <si>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</si>
  <si>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</si>
  <si>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</si>
  <si>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</si>
  <si>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</si>
  <si>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</si>
  <si>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</si>
  <si>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</si>
  <si>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</si>
  <si>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</si>
  <si>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</si>
  <si>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</si>
  <si>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</si>
  <si>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</si>
  <si>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</si>
  <si>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</si>
  <si>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</si>
  <si>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</si>
  <si>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</si>
  <si>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</si>
  <si>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</si>
  <si>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</si>
  <si>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</si>
  <si>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</si>
  <si>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</si>
  <si>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</si>
  <si>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</si>
  <si>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</si>
  <si>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</si>
  <si>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</si>
  <si>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</si>
  <si>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</si>
  <si>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</si>
  <si>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</si>
  <si>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</si>
  <si>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</si>
  <si>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</si>
  <si>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</si>
  <si>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</si>
  <si>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</si>
  <si>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</si>
  <si>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</si>
  <si>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</si>
  <si>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</si>
  <si>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</si>
  <si>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</si>
  <si>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</si>
  <si>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</si>
  <si>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</si>
  <si>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</si>
  <si>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</si>
  <si>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</si>
  <si>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</si>
  <si>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</si>
  <si>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</si>
  <si>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</si>
  <si>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</si>
  <si>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</si>
  <si>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</si>
  <si>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</si>
  <si>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</si>
  <si>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</si>
  <si>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</si>
  <si>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</si>
  <si>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</si>
  <si>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</si>
  <si>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</si>
  <si>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</si>
  <si>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</si>
  <si>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</si>
  <si>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</si>
  <si>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</si>
  <si>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</si>
  <si>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</si>
  <si>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</si>
  <si>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</si>
  <si>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</si>
  <si>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</si>
  <si>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</si>
  <si>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</si>
  <si>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</si>
  <si>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</si>
  <si>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</si>
  <si>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</si>
  <si>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</si>
  <si>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</si>
  <si>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</si>
  <si>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</si>
  <si>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</si>
  <si>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</si>
  <si>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</si>
  <si>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</si>
  <si>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</si>
  <si>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</si>
  <si>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</si>
  <si>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</si>
  <si>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</si>
  <si>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</si>
  <si>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</si>
  <si>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</si>
  <si>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</si>
  <si>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</si>
  <si>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</si>
  <si>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</si>
  <si>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</si>
  <si>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</si>
  <si>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</si>
  <si>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</si>
  <si>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</si>
  <si>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</si>
  <si>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</si>
  <si>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</si>
  <si>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</si>
  <si>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</si>
  <si>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</si>
  <si>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</si>
  <si>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</si>
  <si>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</si>
  <si>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</si>
  <si>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</si>
  <si>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</si>
  <si>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</si>
  <si>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</si>
  <si>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</si>
  <si>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</si>
  <si>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</si>
  <si>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</si>
  <si>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</si>
  <si>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</si>
  <si>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</si>
  <si>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</si>
  <si>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</si>
  <si>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</si>
  <si>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</si>
  <si>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</si>
  <si>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</si>
  <si>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</si>
  <si>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</si>
  <si>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</si>
  <si>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</si>
  <si>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</si>
  <si>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</si>
  <si>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</si>
  <si>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</si>
  <si>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</si>
  <si>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</si>
  <si>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</si>
  <si>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</si>
  <si>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</si>
  <si>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</si>
  <si>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</si>
  <si>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</si>
  <si>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</si>
  <si>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</si>
  <si>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</si>
  <si>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</si>
  <si>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</si>
  <si>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</si>
  <si>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</si>
  <si>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</si>
  <si>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</si>
  <si>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</si>
  <si>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</si>
  <si>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</si>
  <si>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</si>
  <si>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</si>
  <si>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</si>
  <si>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</si>
  <si>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</si>
  <si>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</si>
  <si>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</si>
  <si>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</si>
  <si>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</si>
  <si>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</si>
  <si>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</si>
  <si>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</si>
  <si>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</si>
  <si>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</si>
  <si>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</si>
  <si>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</si>
  <si>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</si>
  <si>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</si>
  <si>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</si>
  <si>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</si>
  <si>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</si>
  <si>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</si>
  <si>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</si>
  <si>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</si>
  <si>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</si>
  <si>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</si>
  <si>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</si>
  <si>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</si>
  <si>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</si>
  <si>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</si>
  <si>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</si>
  <si>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</si>
  <si>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</si>
  <si>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</si>
  <si>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</si>
  <si>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</si>
  <si>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</si>
  <si>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</si>
  <si>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</si>
  <si>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</si>
  <si>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</si>
  <si>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</si>
  <si>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</si>
  <si>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</si>
  <si>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</si>
  <si>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</si>
  <si>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</si>
  <si>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</si>
  <si>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</si>
  <si>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</si>
  <si>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</si>
  <si>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</si>
  <si>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</si>
  <si>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</si>
  <si>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</si>
  <si>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</si>
  <si>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</si>
  <si>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</si>
  <si>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</si>
  <si>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</si>
  <si>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</si>
  <si>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</si>
  <si>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</si>
  <si>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</si>
  <si>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</si>
  <si>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</si>
  <si>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</si>
  <si>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</si>
  <si>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</si>
  <si>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</si>
  <si>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</si>
  <si>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</si>
  <si>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</si>
  <si>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</si>
  <si>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</si>
  <si>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</si>
  <si>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</si>
  <si>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</si>
  <si>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</si>
  <si>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</si>
  <si>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</si>
  <si>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</si>
  <si>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</si>
  <si>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</si>
  <si>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</si>
  <si>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</si>
  <si>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</si>
  <si>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</si>
  <si>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</si>
  <si>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</si>
  <si>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</si>
  <si>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</si>
  <si>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</si>
  <si>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</si>
  <si>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</si>
  <si>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</si>
  <si>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</si>
  <si>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</si>
  <si>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</si>
  <si>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</si>
  <si>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</si>
  <si>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</si>
  <si>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</si>
  <si>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</si>
  <si>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</si>
  <si>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</si>
  <si>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</si>
  <si>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</si>
  <si>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</si>
  <si>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</si>
  <si>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</si>
  <si>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</si>
  <si>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</si>
  <si>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</si>
  <si>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</si>
  <si>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</si>
  <si>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</si>
  <si>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</si>
  <si>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</si>
  <si>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</si>
  <si>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</si>
  <si>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</si>
  <si>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</si>
  <si>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</si>
  <si>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</si>
  <si>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</si>
  <si>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</si>
  <si>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</si>
  <si>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</si>
  <si>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</si>
  <si>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</si>
  <si>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</si>
  <si>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</si>
  <si>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</si>
  <si>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</si>
  <si>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</si>
  <si>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</si>
  <si>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</si>
  <si>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</si>
  <si>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</si>
  <si>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</si>
  <si>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</si>
  <si>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</si>
  <si>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</si>
  <si>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</si>
  <si>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</si>
  <si>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</si>
  <si>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</si>
  <si>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</si>
  <si>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</si>
  <si>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</si>
  <si>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</si>
  <si>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</si>
  <si>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</si>
  <si>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</si>
  <si>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</si>
  <si>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</si>
  <si>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</si>
  <si>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</si>
  <si>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</si>
  <si>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</si>
  <si>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</si>
  <si>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</si>
  <si>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</si>
  <si>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</si>
  <si>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</si>
  <si>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</si>
  <si>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</si>
  <si>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</si>
  <si>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</si>
  <si>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</si>
  <si>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</si>
  <si>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</si>
  <si>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</si>
  <si>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</si>
  <si>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</si>
  <si>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</si>
  <si>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</si>
  <si>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</si>
  <si>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</si>
  <si>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</si>
  <si>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</si>
  <si>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</si>
  <si>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</si>
  <si>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</si>
  <si>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</si>
  <si>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</si>
  <si>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</si>
  <si>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</si>
  <si>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</si>
  <si>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</si>
  <si>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</si>
  <si>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</si>
  <si>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</si>
  <si>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</si>
  <si>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</si>
  <si>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</si>
  <si>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</si>
  <si>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</si>
  <si>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</si>
  <si>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</si>
  <si>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</si>
  <si>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</si>
  <si>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</si>
  <si>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</si>
  <si>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</si>
  <si>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</si>
  <si>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</si>
  <si>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</si>
  <si>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</si>
  <si>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</si>
  <si>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</si>
  <si>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</si>
  <si>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</si>
  <si>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</si>
  <si>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</si>
  <si>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</si>
  <si>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</si>
  <si>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</si>
  <si>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</si>
  <si>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</si>
  <si>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</si>
  <si>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</si>
  <si>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</si>
  <si>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</si>
  <si>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</si>
  <si>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</si>
  <si>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</si>
  <si>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</si>
  <si>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</si>
  <si>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</si>
  <si>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</si>
  <si>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</si>
  <si>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</si>
  <si>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</si>
  <si>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</si>
  <si>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</si>
  <si>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</si>
  <si>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</si>
  <si>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</si>
  <si>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</si>
  <si>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</si>
  <si>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</si>
  <si>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</si>
  <si>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</si>
  <si>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</si>
  <si>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</si>
  <si>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</si>
  <si>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</si>
  <si>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</si>
  <si>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</si>
  <si>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</si>
  <si>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</si>
  <si>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</si>
  <si>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</si>
  <si>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</si>
  <si>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</si>
  <si>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</si>
  <si>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</si>
  <si>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</si>
  <si>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</si>
  <si>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</si>
  <si>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</si>
  <si>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</si>
  <si>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</si>
  <si>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</si>
  <si>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</si>
  <si>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</si>
  <si>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</si>
  <si>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</si>
  <si>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</si>
  <si>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</si>
  <si>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</si>
  <si>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</si>
  <si>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</si>
  <si>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</si>
  <si>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</si>
  <si>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</si>
  <si>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</si>
  <si>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</si>
  <si>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</si>
  <si>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</si>
  <si>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</si>
  <si>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</si>
  <si>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</si>
  <si>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</si>
  <si>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</si>
  <si>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</si>
  <si>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</si>
  <si>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</si>
  <si>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</si>
  <si>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</si>
  <si>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</si>
  <si>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</si>
  <si>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</si>
  <si>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</si>
  <si>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</si>
  <si>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</si>
  <si>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</si>
  <si>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</si>
  <si>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</si>
  <si>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</si>
  <si>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</si>
  <si>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</si>
  <si>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</si>
  <si>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</si>
  <si>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</si>
  <si>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</si>
  <si>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</si>
  <si>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</si>
  <si>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</si>
  <si>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</si>
  <si>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</si>
  <si>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</si>
  <si>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</si>
  <si>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</si>
  <si>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</si>
  <si>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</si>
  <si>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</si>
  <si>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</si>
  <si>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</si>
  <si>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</si>
  <si>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</si>
  <si>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</si>
  <si>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</si>
  <si>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</si>
  <si>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</si>
  <si>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</si>
  <si>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</si>
  <si>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</si>
  <si>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</si>
  <si>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</si>
  <si>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</si>
  <si>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</si>
  <si>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</si>
  <si>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</si>
  <si>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</si>
  <si>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</si>
  <si>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</si>
  <si>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</si>
  <si>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</si>
  <si>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</si>
  <si>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</si>
  <si>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</si>
  <si>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</si>
  <si>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</si>
  <si>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</si>
  <si>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</si>
  <si>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</si>
  <si>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</si>
  <si>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</si>
  <si>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</si>
  <si>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</si>
  <si>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</si>
  <si>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</si>
  <si>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</si>
  <si>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</si>
  <si>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</si>
  <si>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</si>
  <si>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</si>
  <si>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</si>
  <si>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</si>
  <si>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</si>
  <si>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</si>
  <si>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</si>
  <si>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</si>
  <si>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</si>
  <si>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</si>
  <si>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</si>
  <si>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</si>
  <si>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</si>
  <si>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</si>
  <si>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</si>
  <si>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</si>
  <si>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</si>
  <si>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</si>
  <si>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</si>
  <si>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</si>
  <si>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</si>
  <si>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</si>
  <si>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</si>
  <si>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</si>
  <si>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</si>
  <si>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</si>
  <si>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</si>
  <si>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</si>
  <si>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</si>
  <si>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</si>
  <si>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</si>
  <si>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</si>
  <si>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</si>
  <si>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</si>
  <si>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</si>
  <si>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</si>
  <si>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</si>
  <si>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</si>
  <si>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</si>
  <si>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</si>
  <si>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</si>
  <si>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</si>
  <si>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</si>
  <si>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</si>
  <si>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</si>
  <si>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</si>
  <si>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</si>
  <si>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</si>
  <si>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</si>
  <si>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</si>
  <si>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</si>
  <si>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</si>
  <si>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</si>
  <si>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</si>
  <si>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</si>
  <si>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</si>
  <si>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</si>
  <si>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</si>
  <si>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</si>
  <si>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</si>
  <si>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</si>
  <si>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</si>
  <si>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</si>
  <si>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</si>
  <si>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</si>
  <si>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</si>
  <si>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</si>
  <si>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</si>
  <si>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</si>
  <si>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</si>
  <si>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</si>
  <si>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</si>
  <si>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</si>
  <si>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</si>
  <si>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</si>
  <si>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</si>
  <si>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</si>
  <si>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</si>
  <si>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</si>
  <si>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</si>
  <si>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</si>
  <si>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</si>
  <si>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</si>
  <si>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</si>
  <si>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</si>
  <si>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</si>
  <si>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</si>
  <si>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</si>
  <si>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</si>
  <si>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</si>
  <si>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</si>
  <si>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</si>
  <si>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</si>
  <si>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</si>
  <si>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</si>
  <si>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</si>
  <si>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</si>
  <si>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</si>
  <si>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</si>
  <si>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</si>
  <si>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</si>
  <si>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</si>
  <si>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</si>
  <si>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</si>
  <si>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</si>
  <si>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</si>
  <si>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</si>
  <si>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</si>
  <si>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</si>
  <si>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</si>
  <si>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</si>
  <si>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</si>
  <si>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</si>
  <si>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</si>
  <si>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</si>
  <si>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</si>
  <si>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</si>
  <si>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</si>
  <si>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</si>
  <si>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</si>
  <si>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</si>
  <si>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</si>
  <si>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</si>
  <si>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</si>
  <si>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</si>
  <si>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</si>
  <si>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</si>
  <si>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</si>
  <si>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</si>
  <si>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</si>
  <si>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</si>
  <si>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</si>
  <si>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</si>
  <si>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</si>
  <si>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</si>
  <si>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</si>
  <si>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</si>
  <si>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</si>
  <si>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</si>
  <si>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</si>
  <si>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</si>
  <si>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</si>
  <si>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</si>
  <si>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</si>
  <si>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</si>
  <si>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</si>
  <si>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</si>
  <si>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</si>
  <si>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</si>
  <si>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</si>
  <si>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</si>
  <si>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</si>
  <si>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</si>
  <si>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</si>
  <si>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</si>
  <si>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</si>
  <si>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</si>
  <si>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</si>
  <si>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</si>
  <si>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</si>
  <si>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</si>
  <si>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</si>
  <si>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</si>
  <si>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</si>
  <si>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</si>
  <si>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</si>
  <si>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</si>
  <si>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</si>
  <si>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</si>
  <si>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</si>
  <si>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</si>
  <si>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</si>
  <si>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</si>
  <si>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</si>
  <si>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</si>
  <si>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</si>
  <si>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</si>
  <si>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</si>
  <si>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</si>
  <si>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</si>
  <si>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</si>
  <si>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</si>
  <si>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</si>
  <si>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</si>
  <si>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</si>
  <si>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</si>
  <si>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</si>
  <si>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</si>
  <si>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</si>
  <si>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</si>
  <si>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</si>
  <si>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</si>
  <si>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</si>
  <si>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</si>
  <si>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</si>
  <si>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</si>
  <si>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</si>
  <si>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</si>
  <si>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</si>
  <si>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</si>
  <si>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</si>
  <si>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</si>
  <si>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</si>
  <si>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</si>
  <si>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</si>
  <si>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</si>
  <si>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</si>
  <si>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</si>
  <si>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</si>
  <si>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</si>
  <si>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</si>
  <si>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</si>
  <si>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</si>
  <si>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</si>
  <si>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</si>
  <si>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</si>
  <si>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</si>
  <si>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</si>
  <si>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</si>
  <si>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</si>
  <si>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</si>
  <si>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</si>
  <si>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</si>
  <si>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</si>
  <si>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</si>
  <si>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</si>
  <si>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</si>
  <si>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</si>
  <si>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</si>
  <si>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</si>
  <si>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</si>
  <si>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</si>
  <si>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</si>
  <si>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</si>
  <si>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</si>
  <si>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</si>
  <si>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</si>
  <si>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</si>
  <si>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</si>
  <si>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</si>
  <si>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</si>
  <si>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</si>
  <si>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</si>
  <si>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</si>
  <si>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</si>
  <si>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</si>
  <si>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</si>
  <si>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</si>
  <si>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</si>
  <si>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</si>
  <si>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</si>
  <si>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</si>
  <si>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</si>
  <si>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</si>
  <si>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</si>
  <si>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</si>
  <si>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</si>
  <si>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</si>
  <si>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</si>
  <si>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</si>
  <si>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</si>
  <si>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</si>
  <si>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</si>
  <si>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</si>
  <si>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</si>
  <si>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</si>
  <si>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</si>
  <si>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</si>
  <si>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</si>
  <si>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</si>
  <si>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</si>
  <si>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</si>
  <si>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</si>
  <si>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</si>
  <si>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</si>
  <si>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</si>
  <si>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</si>
  <si>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</si>
  <si>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</si>
  <si>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</si>
  <si>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</si>
  <si>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</si>
  <si>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</si>
  <si>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</si>
  <si>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</si>
  <si>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</si>
  <si>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</si>
  <si>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</si>
  <si>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</si>
  <si>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</si>
  <si>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</si>
  <si>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</si>
  <si>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</si>
  <si>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</si>
  <si>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</si>
  <si>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</si>
  <si>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</si>
  <si>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</si>
  <si>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</si>
  <si>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</si>
  <si>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</si>
  <si>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</si>
  <si>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</si>
  <si>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</si>
  <si>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</si>
  <si>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</si>
  <si>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</si>
  <si>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</si>
  <si>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</si>
  <si>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</si>
  <si>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</si>
  <si>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</si>
  <si>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</si>
  <si>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</si>
  <si>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</si>
  <si>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</si>
  <si>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</si>
  <si>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</si>
  <si>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</si>
  <si>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</si>
  <si>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</si>
  <si>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</si>
  <si>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</si>
  <si>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</si>
  <si>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</si>
  <si>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</si>
  <si>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</si>
  <si>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</si>
  <si>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</si>
  <si>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</si>
  <si>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</si>
  <si>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</si>
  <si>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</si>
  <si>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</si>
  <si>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</si>
  <si>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</si>
  <si>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</si>
  <si>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</si>
  <si>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</si>
  <si>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</si>
  <si>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</si>
  <si>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</si>
  <si>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</si>
  <si>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</si>
  <si>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</si>
  <si>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</si>
  <si>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</si>
  <si>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</si>
  <si>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</si>
  <si>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</si>
  <si>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</si>
  <si>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</si>
  <si>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</si>
  <si>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</si>
  <si>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</si>
  <si>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</si>
  <si>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</si>
  <si>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</si>
  <si>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</si>
  <si>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</si>
  <si>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</si>
  <si>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</si>
  <si>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</si>
  <si>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</si>
  <si>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</si>
  <si>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</si>
  <si>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</si>
  <si>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</si>
  <si>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</si>
  <si>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</si>
  <si>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</si>
  <si>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</si>
  <si>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</si>
  <si>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</si>
  <si>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</si>
  <si>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</si>
  <si>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</si>
  <si>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</si>
  <si>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</si>
  <si>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</si>
  <si>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</si>
  <si>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</si>
  <si>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</si>
  <si>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</si>
  <si>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</si>
  <si>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</si>
  <si>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</si>
  <si>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</si>
  <si>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</si>
  <si>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</si>
  <si>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</si>
  <si>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</si>
  <si>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</si>
  <si>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</si>
  <si>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</si>
  <si>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</si>
  <si>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</si>
  <si>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</si>
  <si>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</si>
  <si>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</si>
  <si>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</si>
  <si>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</si>
  <si>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</si>
  <si>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</si>
  <si>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</si>
  <si>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</si>
  <si>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</si>
  <si>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</si>
  <si>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</si>
  <si>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</si>
  <si>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</si>
  <si>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</si>
  <si>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</si>
  <si>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</si>
  <si>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</si>
  <si>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</si>
  <si>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</si>
  <si>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</si>
  <si>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</si>
  <si>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</si>
  <si>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</si>
  <si>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</si>
  <si>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</si>
  <si>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</si>
  <si>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</si>
  <si>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</si>
  <si>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</si>
  <si>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</si>
  <si>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</si>
  <si>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</si>
  <si>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</si>
  <si>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</si>
  <si>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</si>
  <si>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</si>
  <si>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</si>
  <si>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</si>
  <si>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</si>
  <si>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</si>
  <si>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</si>
  <si>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</si>
  <si>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</si>
  <si>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</si>
  <si>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</si>
  <si>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</si>
  <si>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</si>
  <si>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</si>
  <si>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</si>
  <si>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</si>
  <si>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</si>
  <si>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</si>
  <si>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</si>
  <si>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</si>
  <si>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</si>
  <si>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</si>
  <si>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</si>
  <si>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</si>
  <si>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</si>
  <si>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</si>
  <si>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</si>
  <si>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</si>
  <si>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</si>
  <si>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</si>
  <si>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</si>
  <si>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</si>
  <si>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</si>
  <si>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</si>
  <si>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</si>
  <si>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</si>
  <si>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</si>
  <si>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</si>
  <si>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</si>
  <si>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</si>
  <si>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</si>
  <si>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</si>
  <si>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</si>
  <si>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</si>
  <si>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</si>
  <si>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</si>
  <si>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</si>
  <si>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</si>
  <si>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</si>
  <si>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</si>
  <si>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</si>
  <si>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</si>
  <si>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</si>
  <si>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</si>
  <si>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</si>
  <si>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</si>
  <si>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</si>
  <si>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</si>
  <si>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</si>
  <si>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</si>
  <si>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</si>
  <si>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</si>
  <si>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</si>
  <si>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</si>
  <si>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</si>
  <si>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</si>
  <si>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</si>
  <si>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</si>
  <si>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</si>
  <si>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</si>
  <si>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</si>
  <si>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</si>
  <si>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</si>
  <si>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</si>
  <si>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</si>
  <si>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</si>
  <si>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</si>
  <si>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</si>
  <si>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</si>
  <si>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</si>
  <si>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</si>
  <si>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</si>
  <si>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</si>
  <si>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</si>
  <si>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</si>
  <si>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</si>
  <si>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</si>
  <si>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</si>
  <si>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</si>
  <si>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</si>
  <si>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</si>
  <si>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</si>
  <si>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</si>
  <si>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</si>
  <si>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</si>
  <si>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</si>
  <si>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</si>
  <si>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</si>
  <si>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</si>
  <si>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</si>
  <si>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</si>
  <si>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</si>
  <si>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</si>
  <si>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</si>
  <si>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</si>
  <si>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</si>
  <si>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</si>
  <si>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</si>
  <si>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</si>
  <si>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</si>
  <si>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</si>
  <si>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</si>
  <si>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</si>
  <si>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</si>
  <si>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</si>
  <si>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</si>
  <si>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</si>
  <si>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</si>
  <si>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</si>
  <si>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</si>
  <si>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</si>
  <si>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</si>
  <si>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</si>
  <si>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</si>
  <si>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</si>
  <si>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</si>
  <si>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</si>
  <si>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</si>
  <si>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</si>
  <si>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</si>
  <si>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</si>
  <si>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</si>
  <si>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</si>
  <si>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</si>
  <si>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</si>
  <si>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</si>
  <si>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</si>
  <si>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</si>
  <si>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</si>
  <si>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</si>
  <si>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</si>
  <si>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</si>
  <si>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</si>
  <si>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</si>
  <si>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</si>
  <si>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</si>
  <si>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</si>
  <si>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</si>
  <si>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</si>
  <si>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</si>
  <si>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</si>
  <si>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</si>
  <si>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</si>
  <si>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</si>
  <si>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</si>
  <si>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</si>
  <si>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</si>
  <si>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</si>
  <si>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</si>
  <si>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</si>
  <si>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</si>
  <si>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</si>
  <si>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</si>
  <si>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</si>
  <si>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</si>
  <si>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</si>
  <si>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</si>
  <si>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</si>
  <si>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</si>
  <si>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</si>
  <si>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</si>
  <si>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</si>
  <si>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</si>
  <si>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</si>
  <si>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</si>
  <si>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</si>
  <si>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</si>
  <si>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</si>
  <si>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</si>
  <si>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</si>
  <si>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</si>
  <si>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</si>
  <si>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</si>
  <si>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</si>
  <si>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</si>
  <si>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</si>
  <si>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</si>
  <si>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</si>
  <si>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</si>
  <si>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</si>
  <si>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</si>
  <si>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</si>
  <si>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</si>
  <si>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</si>
  <si>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</si>
  <si>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</si>
  <si>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</si>
  <si>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</si>
  <si>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</si>
  <si>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</si>
  <si>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</si>
  <si>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</si>
  <si>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</si>
  <si>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</si>
  <si>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</si>
  <si>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</si>
  <si>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</si>
  <si>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</si>
  <si>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</si>
  <si>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</si>
  <si>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</si>
  <si>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</si>
  <si>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</si>
  <si>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</si>
  <si>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</si>
  <si>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</si>
  <si>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</si>
  <si>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</si>
  <si>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</si>
  <si>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</si>
  <si>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</si>
  <si>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</si>
  <si>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</si>
  <si>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</si>
  <si>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</si>
  <si>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</si>
  <si>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</si>
  <si>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</si>
  <si>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</si>
  <si>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</si>
  <si>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</si>
  <si>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</si>
  <si>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</si>
  <si>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</si>
  <si>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</si>
  <si>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</si>
  <si>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</si>
  <si>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</si>
  <si>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</si>
  <si>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</si>
  <si>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</si>
  <si>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</si>
  <si>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</si>
  <si>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</si>
  <si>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</si>
  <si>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</si>
  <si>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</si>
  <si>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</si>
  <si>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</si>
  <si>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</si>
  <si>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</si>
  <si>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</si>
  <si>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</si>
  <si>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</si>
  <si>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</si>
  <si>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</si>
  <si>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</si>
  <si>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</si>
  <si>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</si>
  <si>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</si>
  <si>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</si>
  <si>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</si>
  <si>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</si>
  <si>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</si>
  <si>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</si>
  <si>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</si>
  <si>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</si>
  <si>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</si>
  <si>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</si>
  <si>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</si>
  <si>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</si>
  <si>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</si>
  <si>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</si>
  <si>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</si>
  <si>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</si>
  <si>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</si>
  <si>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</si>
  <si>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</si>
  <si>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</si>
  <si>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</si>
  <si>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</si>
  <si>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</si>
  <si>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</si>
  <si>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</si>
  <si>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</si>
  <si>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</si>
  <si>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</si>
  <si>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</si>
  <si>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</si>
  <si>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</si>
  <si>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</si>
  <si>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</si>
  <si>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</si>
  <si>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</si>
  <si>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</si>
  <si>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</si>
  <si>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</si>
  <si>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</si>
  <si>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</si>
  <si>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</si>
  <si>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</si>
  <si>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</si>
  <si>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</si>
  <si>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</si>
  <si>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</si>
  <si>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</si>
  <si>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</si>
  <si>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</si>
  <si>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</si>
  <si>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</si>
  <si>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</si>
  <si>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</si>
  <si>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</si>
  <si>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</si>
  <si>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</si>
  <si>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</si>
  <si>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</si>
  <si>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</si>
  <si>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</si>
  <si>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</si>
  <si>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</si>
  <si>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</si>
  <si>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</si>
  <si>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</si>
  <si>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</si>
  <si>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</si>
  <si>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</si>
  <si>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</si>
  <si>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</si>
  <si>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</si>
  <si>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</si>
  <si>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</si>
  <si>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</si>
  <si>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</si>
  <si>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</si>
  <si>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</si>
  <si>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</si>
  <si>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</si>
  <si>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</si>
  <si>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</si>
  <si>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</si>
  <si>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</si>
  <si>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</si>
  <si>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</si>
  <si>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</si>
  <si>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</si>
  <si>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</si>
  <si>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</si>
  <si>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</si>
  <si>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</si>
  <si>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</si>
  <si>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</si>
  <si>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</si>
  <si>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</si>
  <si>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</si>
  <si>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</si>
  <si>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</si>
  <si>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</si>
  <si>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</si>
  <si>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</si>
  <si>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</si>
  <si>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</si>
  <si>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</si>
  <si>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</si>
  <si>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</si>
  <si>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</si>
  <si>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</si>
  <si>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</si>
  <si>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</si>
  <si>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</si>
  <si>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</si>
  <si>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</si>
  <si>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</si>
  <si>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</si>
  <si>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</si>
  <si>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</si>
  <si>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</si>
  <si>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</si>
  <si>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</si>
  <si>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</si>
  <si>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</si>
  <si>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</si>
  <si>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</si>
  <si>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</si>
  <si>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</si>
  <si>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</si>
  <si>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</si>
  <si>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</si>
  <si>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</si>
  <si>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</si>
  <si>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</si>
  <si>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</si>
  <si>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</si>
  <si>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</si>
  <si>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</si>
  <si>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</si>
  <si>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</si>
  <si>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</si>
  <si>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</si>
  <si>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</si>
  <si>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</si>
  <si>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</si>
  <si>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</si>
  <si>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</si>
  <si>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</si>
  <si>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</si>
  <si>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</si>
  <si>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</si>
  <si>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</si>
  <si>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</si>
  <si>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</si>
  <si>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</si>
  <si>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</si>
  <si>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</si>
  <si>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</si>
  <si>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</si>
  <si>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</si>
  <si>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</si>
  <si>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</si>
  <si>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</si>
  <si>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</si>
  <si>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</si>
  <si>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</si>
  <si>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</si>
  <si>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</si>
  <si>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</si>
  <si>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</si>
  <si>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</si>
  <si>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</si>
  <si>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</si>
  <si>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</si>
  <si>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</si>
  <si>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</si>
  <si>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</si>
  <si>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</si>
  <si>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</si>
  <si>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</si>
  <si>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</si>
  <si>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</si>
  <si>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</si>
  <si>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</si>
  <si>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</si>
  <si>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</si>
  <si>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</si>
  <si>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</si>
  <si>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</si>
  <si>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</si>
  <si>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</si>
  <si>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</si>
  <si>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</si>
  <si>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</si>
  <si>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</si>
  <si>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</si>
  <si>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</si>
  <si>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</si>
  <si>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</si>
  <si>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</si>
  <si>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</si>
  <si>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</si>
  <si>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</si>
  <si>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</si>
  <si>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</si>
  <si>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</si>
  <si>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</si>
  <si>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</si>
  <si>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</si>
  <si>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</si>
  <si>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</si>
  <si>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</si>
  <si>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</si>
  <si>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</si>
  <si>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</si>
  <si>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</si>
  <si>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</si>
  <si>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</si>
  <si>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</si>
  <si>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</si>
  <si>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</si>
  <si>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</si>
  <si>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</si>
  <si>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</si>
  <si>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</si>
  <si>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</si>
  <si>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</si>
  <si>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</si>
  <si>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</si>
  <si>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</si>
  <si>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</si>
  <si>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</si>
  <si>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</si>
  <si>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</si>
  <si>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</si>
  <si>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</si>
  <si>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</si>
  <si>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</si>
  <si>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</si>
  <si>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</si>
  <si>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</si>
  <si>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</si>
  <si>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</si>
  <si>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</si>
  <si>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</si>
  <si>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</si>
  <si>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</si>
  <si>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</si>
  <si>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</si>
  <si>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</si>
  <si>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</si>
  <si>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</si>
  <si>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</si>
  <si>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</si>
  <si>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</si>
  <si>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</si>
  <si>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</si>
  <si>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</si>
  <si>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</si>
  <si>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</si>
  <si>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</si>
  <si>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</si>
  <si>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</si>
  <si>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</si>
  <si>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</si>
  <si>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</si>
  <si>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</si>
  <si>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</si>
  <si>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</si>
  <si>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</si>
  <si>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</si>
  <si>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</si>
  <si>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</si>
  <si>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</si>
  <si>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</si>
  <si>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</si>
  <si>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</si>
  <si>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</si>
  <si>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</si>
  <si>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</si>
  <si>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</si>
  <si>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</si>
  <si>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</si>
  <si>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</si>
  <si>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</si>
  <si>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</si>
  <si>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</si>
  <si>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</si>
  <si>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</si>
  <si>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</si>
  <si>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</si>
  <si>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</si>
  <si>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</si>
  <si>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</si>
  <si>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</si>
  <si>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</si>
  <si>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</si>
  <si>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</si>
  <si>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</si>
  <si>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</si>
  <si>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</si>
  <si>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</si>
  <si>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</si>
  <si>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</si>
  <si>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</si>
  <si>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</si>
  <si>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</si>
  <si>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</si>
  <si>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</si>
  <si>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</si>
  <si>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</si>
  <si>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</si>
  <si>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</si>
  <si>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</si>
  <si>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</si>
  <si>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</si>
  <si>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</si>
  <si>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</si>
  <si>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</si>
  <si>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</si>
  <si>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</si>
  <si>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</si>
  <si>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</si>
  <si>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</si>
  <si>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</si>
  <si>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</si>
  <si>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</si>
  <si>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</si>
  <si>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</si>
  <si>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</si>
  <si>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</si>
  <si>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</si>
  <si>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</si>
  <si>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</si>
  <si>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</si>
  <si>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</si>
  <si>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</si>
  <si>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</si>
  <si>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</si>
  <si>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</si>
  <si>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</si>
  <si>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</si>
  <si>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</si>
  <si>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</si>
  <si>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</si>
  <si>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</si>
  <si>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</si>
  <si>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</si>
  <si>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</si>
  <si>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</si>
  <si>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</si>
  <si>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</si>
  <si>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</si>
  <si>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</si>
  <si>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</si>
  <si>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</si>
  <si>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</si>
  <si>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</si>
  <si>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</si>
  <si>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</si>
  <si>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</si>
  <si>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</si>
  <si>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</si>
  <si>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</si>
  <si>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</si>
  <si>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</si>
  <si>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</si>
  <si>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</si>
  <si>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</si>
  <si>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</si>
  <si>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</si>
  <si>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</si>
  <si>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</si>
  <si>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</si>
  <si>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</si>
  <si>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</si>
  <si>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</si>
  <si>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</si>
  <si>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</si>
  <si>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</si>
  <si>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</si>
  <si>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</si>
  <si>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</si>
  <si>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</si>
  <si>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</si>
  <si>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</si>
  <si>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</si>
  <si>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</si>
  <si>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</si>
  <si>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</si>
  <si>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</si>
  <si>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</si>
  <si>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</si>
  <si>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</si>
  <si>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</si>
  <si>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</si>
  <si>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</si>
  <si>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</si>
  <si>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</si>
  <si>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</si>
  <si>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</si>
  <si>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</si>
  <si>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</si>
  <si>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</si>
  <si>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</si>
  <si>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</si>
  <si>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</si>
  <si>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</si>
  <si>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</si>
  <si>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</si>
  <si>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</si>
  <si>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</si>
  <si>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</si>
  <si>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</si>
  <si>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</si>
  <si>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</si>
  <si>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</si>
  <si>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</si>
  <si>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</si>
  <si>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</si>
  <si>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</si>
  <si>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</si>
  <si>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</si>
  <si>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</si>
  <si>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</si>
  <si>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</si>
  <si>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</si>
  <si>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</si>
  <si>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</si>
  <si>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</si>
  <si>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</si>
  <si>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</si>
  <si>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</si>
  <si>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</si>
  <si>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</si>
  <si>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</si>
  <si>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</si>
  <si>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</si>
  <si>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</si>
  <si>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</si>
  <si>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</si>
  <si>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</si>
  <si>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</si>
  <si>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</si>
  <si>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</si>
  <si>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</si>
  <si>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</si>
  <si>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</si>
  <si>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</si>
  <si>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</si>
  <si>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</si>
  <si>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</si>
  <si>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</si>
  <si>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</si>
  <si>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</si>
  <si>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</si>
  <si>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</si>
  <si>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</si>
  <si>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</si>
  <si>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</si>
  <si>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</si>
  <si>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</si>
  <si>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</si>
  <si>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</si>
  <si>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</si>
  <si>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</si>
  <si>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</si>
  <si>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</si>
  <si>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</si>
  <si>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</si>
  <si>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</si>
  <si>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</si>
  <si>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</si>
  <si>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</si>
  <si>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</si>
  <si>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</si>
  <si>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</si>
  <si>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</si>
  <si>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</si>
  <si>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</si>
  <si>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</si>
  <si>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</si>
  <si>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</si>
  <si>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</si>
  <si>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</si>
  <si>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</si>
  <si>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</si>
  <si>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</si>
  <si>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</si>
  <si>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</si>
  <si>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</si>
  <si>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</si>
  <si>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</si>
  <si>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</si>
  <si>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</si>
  <si>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</si>
  <si>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</si>
  <si>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</si>
  <si>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</si>
  <si>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</si>
  <si>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</si>
  <si>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</si>
  <si>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</si>
  <si>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</si>
  <si>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</si>
  <si>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</si>
  <si>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</si>
  <si>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</si>
  <si>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</si>
  <si>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</si>
  <si>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</si>
  <si>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</si>
  <si>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</si>
  <si>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</si>
  <si>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</si>
  <si>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</si>
  <si>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</si>
  <si>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</si>
  <si>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</si>
  <si>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</si>
  <si>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</si>
  <si>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</si>
  <si>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</si>
  <si>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</si>
  <si>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</si>
  <si>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</si>
  <si>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</si>
  <si>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</si>
  <si>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</si>
  <si>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</si>
  <si>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</si>
  <si>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</si>
  <si>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</si>
  <si>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</si>
  <si>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</si>
  <si>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</si>
  <si>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</si>
  <si>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</si>
  <si>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</si>
  <si>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</si>
  <si>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</si>
  <si>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</si>
  <si>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</si>
  <si>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</si>
  <si>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</si>
  <si>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</si>
  <si>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</si>
  <si>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</si>
  <si>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</si>
  <si>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</si>
  <si>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</si>
  <si>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</si>
  <si>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</si>
  <si>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</si>
  <si>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</si>
  <si>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</si>
  <si>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</si>
  <si>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</si>
  <si>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</si>
  <si>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</si>
  <si>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</si>
  <si>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</si>
  <si>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</si>
  <si>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</si>
  <si>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</si>
  <si>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</si>
  <si>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</si>
  <si>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</si>
  <si>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</si>
  <si>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</si>
  <si>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</si>
  <si>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</si>
  <si>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</si>
  <si>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</si>
  <si>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</si>
  <si>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</si>
  <si>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</si>
  <si>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</si>
  <si>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</si>
  <si>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</si>
  <si>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</si>
  <si>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</si>
  <si>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</si>
  <si>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</si>
  <si>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</si>
  <si>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</si>
  <si>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</si>
  <si>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</si>
  <si>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</si>
  <si>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</si>
  <si>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</si>
  <si>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</si>
  <si>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</si>
  <si>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</si>
  <si>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</si>
  <si>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</si>
  <si>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</si>
  <si>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</si>
  <si>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</si>
  <si>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</si>
  <si>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</si>
  <si>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</si>
  <si>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</si>
  <si>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</si>
  <si>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</si>
  <si>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</si>
  <si>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</si>
  <si>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</si>
  <si>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</si>
  <si>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</si>
  <si>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</si>
  <si>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</si>
  <si>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</si>
  <si>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</si>
  <si>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</si>
  <si>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</si>
  <si>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</si>
  <si>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</si>
  <si>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</si>
  <si>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</si>
  <si>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</si>
  <si>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</si>
  <si>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</si>
  <si>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</si>
  <si>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</si>
  <si>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</si>
  <si>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</si>
  <si>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</si>
  <si>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</si>
  <si>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</si>
  <si>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</si>
  <si>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</si>
  <si>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</si>
  <si>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</si>
  <si>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</si>
  <si>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</si>
  <si>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</si>
  <si>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</si>
  <si>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</si>
  <si>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</si>
  <si>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</si>
  <si>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</si>
  <si>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</si>
  <si>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</si>
  <si>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</si>
  <si>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</si>
  <si>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</si>
  <si>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</si>
  <si>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</si>
  <si>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</si>
  <si>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</si>
  <si>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</si>
  <si>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</si>
  <si>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</si>
  <si>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</si>
  <si>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</si>
  <si>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</si>
  <si>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</si>
  <si>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</si>
  <si>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</si>
  <si>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</si>
  <si>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</si>
  <si>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</si>
  <si>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</si>
  <si>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</si>
  <si>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</si>
  <si>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</si>
  <si>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</si>
  <si>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</si>
  <si>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</si>
  <si>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</si>
  <si>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</si>
  <si>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</si>
  <si>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</si>
  <si>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</si>
  <si>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</si>
  <si>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</si>
  <si>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</si>
  <si>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</si>
  <si>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</si>
  <si>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</si>
  <si>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</si>
  <si>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</si>
  <si>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</si>
  <si>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</si>
  <si>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</si>
  <si>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</si>
  <si>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</si>
  <si>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</si>
  <si>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</si>
  <si>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</si>
  <si>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</si>
  <si>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</si>
  <si>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</si>
  <si>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</si>
  <si>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</si>
  <si>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</si>
  <si>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</si>
  <si>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</si>
  <si>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</si>
  <si>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</si>
  <si>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</si>
  <si>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</si>
  <si>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</si>
  <si>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</si>
  <si>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</si>
  <si>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</si>
  <si>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</si>
  <si>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</si>
  <si>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</si>
  <si>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</si>
  <si>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</si>
  <si>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</si>
  <si>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</si>
  <si>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</si>
  <si>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</si>
  <si>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</si>
  <si>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</si>
  <si>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</si>
  <si>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</si>
  <si>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</si>
  <si>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</si>
  <si>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</si>
  <si>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</si>
  <si>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</si>
  <si>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</si>
  <si>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</si>
  <si>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</si>
  <si>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</si>
  <si>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</si>
  <si>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</si>
  <si>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</si>
  <si>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</si>
  <si>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</si>
  <si>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</si>
  <si>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</si>
  <si>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</si>
  <si>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</si>
  <si>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</si>
  <si>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</si>
  <si>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</si>
  <si>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</si>
  <si>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</si>
  <si>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</si>
  <si>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</si>
  <si>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</si>
  <si>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</si>
  <si>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</si>
  <si>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</si>
  <si>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</si>
  <si>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</si>
  <si>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</si>
  <si>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</si>
  <si>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</si>
  <si>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</si>
  <si>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</si>
  <si>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</si>
  <si>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</si>
  <si>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</si>
  <si>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</si>
  <si>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</si>
  <si>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</si>
  <si>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</si>
  <si>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</si>
  <si>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</si>
  <si>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</si>
  <si>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</si>
  <si>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</si>
  <si>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</si>
  <si>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</si>
  <si>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</si>
  <si>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</si>
  <si>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</si>
  <si>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</si>
  <si>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</si>
  <si>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</si>
  <si>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</si>
  <si>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</si>
  <si>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</si>
  <si>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</si>
  <si>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</si>
  <si>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</si>
  <si>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</si>
  <si>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</si>
  <si>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</si>
  <si>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</si>
  <si>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</si>
  <si>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</si>
  <si>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</si>
  <si>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</si>
  <si>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</si>
  <si>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</si>
  <si>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</si>
  <si>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</si>
  <si>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</si>
  <si>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</si>
  <si>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</si>
  <si>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</si>
  <si>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</si>
  <si>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</si>
  <si>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</si>
  <si>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</si>
  <si>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</si>
  <si>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</si>
  <si>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</si>
  <si>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</si>
  <si>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</si>
  <si>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</si>
  <si>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</si>
  <si>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</si>
  <si>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</si>
  <si>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</si>
  <si>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</si>
  <si>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</si>
  <si>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</si>
  <si>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</si>
  <si>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</si>
  <si>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</si>
  <si>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</si>
  <si>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</si>
  <si>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</si>
  <si>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</si>
  <si>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</si>
  <si>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</si>
  <si>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</si>
  <si>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</si>
  <si>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</si>
  <si>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</si>
  <si>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</si>
  <si>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</si>
  <si>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</si>
  <si>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</si>
  <si>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</si>
  <si>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</si>
  <si>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</si>
  <si>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</si>
  <si>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</si>
  <si>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</si>
  <si>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</si>
  <si>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</si>
  <si>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</si>
  <si>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</si>
  <si>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</si>
  <si>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</si>
  <si>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</si>
  <si>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</si>
  <si>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</si>
  <si>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</si>
  <si>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</si>
  <si>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</si>
  <si>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</si>
  <si>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</si>
  <si>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</si>
  <si>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</si>
  <si>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</si>
  <si>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</si>
  <si>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</si>
  <si>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</si>
  <si>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</si>
  <si>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</si>
  <si>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</si>
  <si>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</si>
  <si>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</si>
  <si>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</si>
  <si>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</si>
  <si>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</si>
  <si>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</si>
  <si>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</si>
  <si>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</si>
  <si>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</si>
  <si>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</si>
  <si>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</si>
  <si>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</si>
  <si>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</si>
  <si>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</si>
  <si>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</si>
  <si>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</si>
  <si>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</si>
  <si>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</si>
  <si>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</si>
  <si>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</si>
  <si>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</si>
  <si>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</si>
  <si>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</si>
  <si>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</si>
  <si>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</si>
  <si>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</si>
  <si>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</si>
  <si>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</si>
  <si>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</si>
  <si>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</si>
  <si>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</si>
  <si>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</si>
  <si>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</si>
  <si>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</si>
  <si>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</si>
  <si>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</si>
  <si>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</si>
  <si>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</si>
  <si>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</si>
  <si>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</si>
  <si>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</si>
  <si>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</si>
  <si>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</si>
  <si>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</si>
  <si>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</si>
  <si>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</si>
  <si>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</si>
  <si>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</si>
  <si>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</si>
  <si>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</si>
  <si>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</si>
  <si>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</si>
  <si>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</si>
  <si>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</si>
  <si>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</si>
  <si>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</si>
  <si>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</si>
  <si>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</si>
  <si>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</si>
  <si>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</si>
  <si>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</si>
  <si>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</si>
  <si>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</si>
  <si>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</si>
  <si>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</si>
  <si>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</si>
  <si>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</si>
  <si>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</si>
  <si>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</si>
  <si>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</si>
  <si>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</si>
  <si>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</si>
  <si>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</si>
  <si>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</si>
  <si>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</si>
  <si>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</si>
  <si>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</si>
  <si>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</si>
  <si>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</si>
  <si>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</si>
  <si>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</si>
  <si>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</si>
  <si>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</si>
  <si>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</si>
  <si>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</si>
  <si>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</si>
  <si>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</si>
  <si>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</si>
  <si>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</si>
  <si>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</si>
  <si>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</si>
  <si>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</si>
  <si>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</si>
  <si>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</si>
  <si>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</si>
  <si>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</si>
  <si>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</si>
  <si>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</si>
  <si>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</si>
  <si>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</si>
  <si>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</si>
  <si>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</si>
  <si>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</si>
  <si>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</si>
  <si>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</si>
  <si>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</si>
  <si>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</si>
  <si>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</si>
  <si>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</si>
  <si>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</si>
  <si>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</si>
  <si>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</si>
  <si>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</si>
  <si>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</si>
  <si>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</si>
  <si>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</si>
  <si>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</si>
  <si>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</si>
  <si>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</si>
  <si>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</si>
  <si>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</si>
  <si>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</si>
  <si>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</si>
  <si>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</si>
  <si>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</si>
  <si>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</si>
  <si>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</si>
  <si>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</si>
  <si>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</si>
  <si>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</si>
  <si>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</si>
  <si>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</si>
  <si>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</si>
  <si>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</si>
  <si>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</si>
  <si>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</si>
  <si>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</si>
  <si>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</si>
  <si>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</si>
  <si>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</si>
  <si>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</si>
  <si>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</si>
  <si>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</si>
  <si>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</si>
  <si>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</si>
  <si>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</si>
  <si>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</si>
  <si>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</si>
  <si>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</si>
  <si>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</si>
  <si>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</si>
  <si>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</si>
  <si>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</si>
  <si>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</si>
  <si>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</si>
  <si>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</si>
  <si>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</si>
  <si>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</si>
  <si>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</si>
  <si>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</si>
  <si>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</si>
  <si>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</si>
  <si>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</si>
  <si>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</si>
  <si>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</si>
  <si>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</si>
  <si>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</si>
  <si>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</si>
  <si>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</si>
  <si>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</si>
  <si>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</si>
  <si>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</si>
  <si>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</si>
  <si>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</si>
  <si>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</si>
  <si>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</si>
  <si>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</si>
  <si>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</si>
  <si>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</si>
  <si>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</si>
  <si>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</si>
  <si>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</si>
  <si>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</si>
  <si>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</si>
  <si>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</si>
  <si>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</si>
  <si>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</si>
  <si>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</si>
  <si>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</si>
  <si>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</si>
  <si>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</si>
  <si>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</si>
  <si>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</si>
  <si>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</si>
  <si>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</si>
  <si>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</si>
  <si>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</si>
  <si>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</si>
  <si>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</si>
  <si>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</si>
  <si>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</si>
  <si>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</si>
  <si>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</si>
  <si>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</si>
  <si>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</si>
  <si>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</si>
  <si>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</si>
  <si>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</si>
  <si>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</si>
  <si>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</si>
  <si>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</si>
  <si>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</si>
  <si>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</si>
  <si>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</si>
  <si>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</si>
  <si>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</si>
  <si>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</si>
  <si>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</si>
  <si>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</si>
  <si>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</si>
  <si>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</si>
  <si>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</si>
  <si>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</si>
  <si>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</si>
  <si>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</si>
  <si>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</si>
  <si>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</si>
  <si>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</si>
  <si>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</si>
  <si>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</si>
  <si>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</si>
  <si>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</si>
  <si>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</si>
  <si>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</si>
  <si>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</si>
  <si>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</si>
  <si>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</si>
  <si>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</si>
  <si>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</si>
  <si>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</si>
  <si>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</si>
  <si>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</si>
  <si>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</si>
  <si>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</si>
  <si>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</si>
  <si>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</si>
  <si>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</si>
  <si>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</si>
  <si>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</si>
  <si>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</si>
  <si>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</si>
  <si>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</si>
  <si>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</si>
  <si>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</si>
  <si>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</si>
  <si>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</si>
  <si>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</si>
  <si>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</si>
  <si>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</si>
  <si>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</si>
  <si>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</si>
  <si>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</si>
  <si>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</si>
  <si>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</si>
  <si>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</si>
  <si>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</si>
  <si>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</si>
  <si>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</si>
  <si>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</si>
  <si>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</si>
  <si>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</si>
  <si>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</si>
  <si>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</si>
  <si>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</si>
  <si>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</si>
  <si>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</si>
  <si>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</si>
  <si>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</si>
  <si>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</si>
  <si>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</si>
  <si>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</si>
  <si>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</si>
  <si>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</si>
  <si>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</si>
  <si>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</si>
  <si>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</si>
  <si>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</si>
  <si>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</si>
  <si>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</si>
  <si>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</si>
  <si>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</si>
  <si>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</si>
  <si>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</si>
  <si>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</si>
  <si>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</si>
  <si>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</si>
  <si>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</si>
  <si>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</si>
  <si>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</si>
  <si>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</si>
  <si>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</si>
  <si>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</si>
  <si>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</si>
  <si>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</si>
  <si>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</si>
  <si>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</si>
  <si>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</si>
  <si>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</si>
  <si>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</si>
  <si>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</si>
  <si>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</si>
  <si>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</si>
  <si>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</si>
  <si>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</si>
  <si>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</si>
  <si>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</si>
  <si>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</si>
  <si>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</si>
  <si>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</si>
  <si>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</si>
  <si>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</si>
  <si>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</si>
  <si>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</si>
  <si>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</si>
  <si>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</si>
  <si>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</si>
  <si>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</si>
  <si>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</si>
  <si>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</si>
  <si>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</si>
  <si>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</si>
  <si>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</si>
  <si>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</si>
  <si>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</si>
  <si>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</si>
  <si>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</si>
  <si>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</si>
  <si>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</si>
  <si>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</si>
  <si>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</si>
  <si>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</si>
  <si>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</si>
  <si>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</si>
  <si>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</si>
  <si>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</si>
  <si>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</si>
  <si>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</si>
  <si>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</si>
  <si>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</si>
  <si>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</si>
  <si>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</si>
  <si>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</si>
  <si>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</si>
  <si>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</si>
  <si>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</si>
  <si>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</si>
  <si>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</si>
  <si>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</si>
  <si>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</si>
  <si>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</si>
  <si>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</si>
  <si>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</si>
  <si>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</si>
  <si>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</si>
  <si>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</si>
  <si>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</si>
  <si>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</si>
  <si>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</si>
  <si>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</si>
  <si>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</si>
  <si>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</si>
  <si>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</si>
  <si>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</si>
  <si>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</si>
  <si>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</si>
  <si>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</si>
  <si>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</si>
  <si>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</si>
  <si>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</si>
  <si>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</si>
  <si>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</si>
  <si>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</si>
  <si>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</si>
  <si>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</si>
  <si>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</si>
  <si>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</si>
  <si>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</si>
  <si>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</si>
  <si>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</si>
  <si>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</si>
  <si>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</si>
  <si>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</si>
  <si>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</si>
  <si>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</si>
  <si>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</si>
  <si>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</si>
  <si>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</si>
  <si>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</si>
  <si>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</si>
  <si>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</si>
  <si>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</si>
  <si>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</si>
  <si>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</si>
  <si>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</si>
  <si>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</si>
  <si>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</si>
  <si>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</si>
  <si>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</si>
  <si>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</si>
  <si>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</si>
  <si>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</si>
  <si>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</si>
  <si>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</si>
  <si>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</si>
  <si>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</si>
  <si>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</si>
  <si>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</si>
  <si>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</si>
  <si>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</si>
  <si>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</si>
  <si>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</si>
  <si>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</si>
  <si>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</si>
  <si>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</si>
  <si>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</si>
  <si>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</si>
  <si>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</si>
  <si>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</si>
  <si>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</si>
  <si>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</si>
  <si>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</si>
  <si>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</si>
  <si>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</si>
  <si>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</si>
  <si>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</si>
  <si>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</si>
  <si>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</si>
  <si>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</si>
  <si>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</si>
  <si>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</si>
  <si>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</si>
  <si>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</si>
  <si>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</si>
  <si>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</si>
  <si>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</si>
  <si>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</si>
  <si>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</si>
  <si>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</si>
  <si>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</si>
  <si>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</si>
  <si>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</si>
  <si>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</si>
  <si>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</si>
  <si>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</si>
  <si>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</si>
  <si>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</si>
  <si>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</si>
  <si>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</si>
  <si>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</si>
  <si>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</si>
  <si>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</si>
  <si>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</si>
  <si>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</si>
  <si>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</si>
  <si>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</si>
  <si>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</si>
  <si>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</si>
  <si>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</si>
  <si>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</si>
  <si>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</si>
  <si>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</si>
  <si>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</si>
  <si>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</si>
  <si>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</si>
  <si>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</si>
  <si>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</si>
  <si>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</si>
  <si>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</si>
  <si>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</si>
  <si>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</si>
  <si>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</si>
  <si>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</si>
  <si>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</si>
  <si>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</si>
  <si>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</si>
  <si>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</si>
  <si>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</si>
  <si>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</si>
  <si>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</si>
  <si>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</si>
  <si>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</si>
  <si>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</si>
  <si>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</si>
  <si>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</si>
  <si>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</si>
  <si>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</si>
  <si>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</si>
  <si>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</si>
  <si>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</si>
  <si>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</si>
  <si>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</si>
  <si>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</si>
  <si>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</si>
  <si>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</si>
  <si>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</si>
  <si>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</si>
  <si>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</si>
  <si>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</si>
  <si>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</si>
  <si>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</si>
  <si>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</si>
  <si>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</si>
  <si>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</si>
  <si>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</si>
  <si>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</si>
  <si>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</si>
  <si>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</si>
  <si>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</si>
  <si>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</si>
  <si>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</si>
  <si>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</si>
  <si>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</si>
  <si>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</si>
  <si>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</si>
  <si>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</si>
  <si>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</si>
  <si>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</si>
  <si>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</si>
  <si>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</si>
  <si>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</si>
  <si>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</si>
  <si>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</si>
  <si>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</si>
  <si>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</si>
  <si>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</si>
  <si>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</si>
  <si>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</si>
  <si>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</si>
  <si>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</si>
  <si>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</si>
  <si>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</si>
  <si>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</si>
  <si>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</si>
  <si>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</si>
  <si>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</si>
  <si>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</si>
  <si>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</si>
  <si>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</si>
  <si>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</si>
  <si>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</si>
  <si>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</si>
  <si>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</si>
  <si>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</si>
  <si>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</si>
  <si>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</si>
  <si>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</si>
  <si>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</si>
  <si>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</si>
  <si>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</si>
  <si>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</si>
  <si>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</si>
  <si>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</si>
  <si>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</si>
  <si>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</si>
  <si>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</si>
  <si>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</si>
  <si>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</si>
  <si>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</si>
  <si>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</si>
  <si>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</si>
  <si>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</si>
  <si>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</si>
  <si>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</si>
  <si>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</si>
  <si>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</si>
  <si>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</si>
  <si>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</si>
  <si>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</si>
  <si>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</si>
  <si>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</si>
  <si>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</si>
  <si>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</si>
  <si>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</si>
  <si>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</si>
  <si>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</si>
  <si>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</si>
  <si>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</si>
  <si>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</si>
  <si>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</si>
  <si>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</si>
  <si>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</si>
  <si>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</si>
  <si>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</si>
  <si>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</si>
  <si>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</si>
  <si>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</si>
  <si>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</si>
  <si>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</si>
  <si>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</si>
  <si>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</si>
  <si>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</si>
  <si>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</si>
  <si>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</si>
  <si>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</si>
  <si>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</si>
  <si>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</si>
  <si>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</si>
  <si>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</si>
  <si>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</si>
  <si>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</si>
  <si>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</si>
  <si>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</si>
  <si>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</si>
  <si>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</si>
  <si>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</si>
  <si>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</si>
  <si>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</si>
  <si>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</si>
  <si>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</si>
  <si>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</si>
  <si>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</si>
  <si>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</si>
  <si>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</si>
  <si>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</si>
  <si>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</si>
  <si>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</si>
  <si>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</si>
  <si>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</si>
  <si>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</si>
  <si>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</si>
  <si>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</si>
  <si>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</si>
  <si>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</si>
  <si>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</si>
  <si>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</si>
  <si>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</si>
  <si>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</si>
  <si>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</si>
  <si>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</si>
  <si>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</si>
  <si>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</si>
  <si>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</si>
  <si>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</si>
  <si>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</si>
  <si>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</si>
  <si>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</si>
  <si>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</si>
  <si>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</si>
  <si>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</si>
  <si>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</si>
  <si>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</si>
  <si>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</si>
  <si>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</si>
  <si>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</si>
  <si>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</si>
  <si>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</si>
  <si>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</si>
  <si>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</si>
  <si>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</si>
  <si>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</si>
  <si>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</si>
  <si>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</si>
  <si>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</si>
  <si>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</si>
  <si>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</si>
  <si>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</si>
  <si>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</si>
  <si>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</si>
  <si>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</si>
  <si>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</si>
  <si>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</si>
  <si>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</si>
  <si>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</si>
  <si>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</si>
  <si>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</si>
  <si>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</si>
  <si>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</si>
  <si>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</si>
  <si>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</si>
  <si>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</si>
  <si>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</si>
  <si>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</si>
  <si>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</si>
  <si>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</si>
  <si>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</si>
  <si>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</si>
  <si>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</si>
  <si>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</si>
  <si>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</si>
  <si>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</si>
  <si>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</si>
  <si>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</si>
  <si>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</si>
  <si>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</si>
  <si>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</si>
  <si>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</si>
  <si>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</si>
  <si>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</si>
  <si>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</si>
  <si>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</si>
  <si>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</si>
  <si>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</si>
  <si>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</si>
  <si>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</si>
  <si>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</si>
  <si>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</si>
  <si>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</si>
  <si>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</si>
  <si>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</si>
  <si>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</si>
  <si>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</si>
  <si>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</si>
  <si>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</si>
  <si>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</si>
  <si>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</si>
  <si>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</si>
  <si>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</si>
  <si>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</si>
  <si>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</si>
  <si>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</si>
  <si>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</si>
  <si>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</si>
  <si>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</si>
  <si>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</si>
  <si>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</si>
  <si>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</si>
  <si>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</si>
  <si>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</si>
  <si>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</si>
  <si>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</si>
  <si>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</si>
  <si>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</si>
  <si>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</si>
  <si>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</si>
  <si>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</si>
  <si>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</si>
  <si>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</si>
  <si>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</si>
  <si>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</si>
  <si>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</si>
  <si>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</si>
  <si>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</si>
  <si>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</si>
  <si>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</si>
  <si>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</si>
  <si>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</si>
  <si>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</si>
  <si>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</si>
  <si>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</si>
  <si>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</si>
  <si>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</si>
  <si>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</si>
  <si>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</si>
  <si>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</si>
  <si>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</si>
  <si>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</si>
  <si>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</si>
  <si>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</si>
  <si>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</si>
  <si>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</si>
  <si>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</si>
  <si>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</si>
  <si>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</si>
  <si>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</si>
  <si>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</si>
  <si>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</si>
  <si>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</si>
  <si>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</si>
  <si>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</si>
  <si>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</si>
  <si>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</si>
  <si>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</si>
  <si>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</si>
  <si>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</si>
  <si>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</si>
  <si>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</si>
  <si>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</si>
  <si>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</si>
  <si>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</si>
  <si>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</si>
  <si>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</si>
  <si>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</si>
  <si>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</si>
  <si>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</si>
  <si>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</si>
  <si>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</si>
  <si>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</si>
  <si>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</si>
  <si>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</si>
  <si>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</si>
  <si>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</si>
  <si>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</si>
  <si>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</si>
  <si>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</si>
  <si>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</si>
  <si>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</si>
  <si>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</si>
  <si>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</si>
  <si>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</si>
  <si>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</si>
  <si>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</si>
  <si>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</si>
  <si>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</si>
  <si>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</si>
  <si>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</si>
  <si>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</si>
  <si>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</si>
  <si>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</si>
  <si>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</si>
  <si>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</si>
  <si>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</si>
  <si>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</si>
  <si>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</si>
  <si>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</si>
  <si>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</si>
  <si>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</si>
  <si>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</si>
  <si>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</si>
  <si>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</si>
  <si>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</si>
  <si>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</si>
  <si>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</si>
  <si>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</si>
  <si>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</si>
  <si>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</si>
  <si>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</si>
  <si>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</si>
  <si>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</si>
  <si>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</si>
  <si>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</si>
  <si>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</si>
  <si>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</si>
  <si>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</si>
  <si>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</si>
  <si>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</si>
  <si>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</si>
  <si>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</si>
  <si>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</si>
  <si>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</si>
  <si>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</si>
  <si>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</si>
  <si>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</si>
  <si>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</si>
  <si>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</si>
  <si>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</si>
  <si>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</si>
  <si>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</si>
  <si>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</si>
  <si>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</si>
  <si>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</si>
  <si>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</si>
  <si>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</si>
  <si>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</si>
  <si>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</si>
  <si>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</si>
  <si>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</si>
  <si>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</si>
  <si>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</si>
  <si>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</si>
  <si>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</si>
  <si>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</si>
  <si>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</si>
  <si>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</si>
  <si>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</si>
  <si>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</si>
  <si>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</si>
  <si>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</si>
  <si>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</si>
  <si>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</si>
  <si>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</si>
  <si>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</si>
  <si>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</si>
  <si>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</si>
  <si>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</si>
  <si>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</si>
  <si>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</si>
  <si>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</si>
  <si>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</si>
  <si>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</si>
  <si>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</si>
  <si>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</si>
  <si>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</si>
  <si>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</si>
  <si>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</si>
  <si>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</si>
  <si>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</si>
  <si>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</si>
  <si>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</si>
  <si>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</si>
  <si>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</si>
  <si>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</si>
  <si>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</si>
  <si>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</si>
  <si>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</si>
  <si>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</si>
  <si>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</si>
  <si>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</si>
  <si>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</si>
  <si>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</si>
  <si>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</si>
  <si>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</si>
  <si>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</si>
  <si>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</si>
  <si>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</si>
  <si>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</si>
  <si>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</si>
  <si>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</si>
  <si>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</si>
  <si>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</si>
  <si>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</si>
  <si>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</si>
  <si>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</si>
  <si>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</si>
  <si>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</si>
  <si>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</si>
  <si>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</si>
  <si>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</si>
  <si>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</si>
  <si>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</si>
  <si>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</si>
  <si>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</si>
  <si>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</si>
  <si>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</si>
  <si>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</si>
  <si>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</si>
  <si>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</si>
  <si>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</si>
  <si>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</si>
  <si>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</si>
  <si>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</si>
  <si>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</si>
  <si>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</si>
  <si>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</si>
  <si>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</si>
  <si>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</si>
  <si>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</si>
  <si>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</si>
  <si>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</si>
  <si>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</si>
  <si>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</si>
  <si>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</si>
  <si>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</si>
  <si>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</si>
  <si>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</si>
  <si>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</si>
  <si>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</si>
  <si>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</si>
  <si>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</si>
  <si>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</si>
  <si>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</si>
  <si>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</si>
  <si>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</si>
  <si>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</si>
  <si>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</si>
  <si>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</si>
  <si>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</si>
  <si>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</si>
  <si>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</si>
  <si>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</si>
  <si>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</si>
  <si>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</si>
  <si>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</si>
  <si>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</si>
  <si>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</si>
  <si>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</si>
  <si>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</si>
  <si>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</si>
  <si>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</si>
  <si>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</si>
  <si>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</si>
  <si>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</si>
  <si>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</si>
  <si>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</si>
  <si>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</si>
  <si>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</si>
  <si>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</si>
  <si>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</si>
  <si>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</si>
  <si>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</si>
  <si>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</si>
  <si>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</si>
  <si>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</si>
  <si>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</si>
  <si>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</si>
  <si>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</si>
  <si>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</si>
  <si>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</si>
  <si>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</si>
  <si>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</si>
  <si>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</si>
  <si>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</si>
  <si>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</si>
  <si>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</si>
  <si>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</si>
  <si>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</si>
  <si>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</si>
  <si>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</si>
  <si>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</si>
  <si>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</si>
  <si>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</si>
  <si>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</si>
  <si>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</si>
  <si>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</si>
  <si>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</si>
  <si>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</si>
  <si>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</si>
  <si>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</si>
  <si>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</si>
  <si>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</si>
  <si>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</si>
  <si>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</si>
  <si>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</si>
  <si>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</si>
  <si>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</si>
  <si>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</si>
  <si>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</si>
  <si>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</si>
  <si>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</si>
  <si>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</si>
  <si>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</si>
  <si>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</si>
  <si>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</si>
  <si>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</si>
  <si>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</si>
  <si>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</si>
  <si>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</si>
  <si>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</si>
  <si>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</si>
  <si>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</si>
  <si>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</si>
  <si>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</si>
  <si>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</si>
  <si>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</si>
  <si>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</si>
  <si>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</si>
  <si>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</si>
  <si>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</si>
  <si>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</si>
  <si>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</si>
  <si>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</si>
  <si>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</si>
  <si>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</si>
  <si>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</si>
  <si>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</si>
  <si>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</si>
  <si>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</si>
  <si>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</si>
  <si>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</si>
  <si>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</si>
  <si>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</si>
  <si>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</si>
  <si>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</si>
  <si>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</si>
  <si>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</si>
  <si>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</si>
  <si>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</si>
  <si>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</si>
  <si>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</si>
  <si>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</si>
  <si>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</si>
  <si>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</si>
  <si>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</si>
  <si>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</si>
  <si>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</si>
  <si>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</si>
  <si>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</si>
  <si>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</si>
  <si>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</si>
  <si>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</si>
  <si>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</si>
  <si>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</si>
  <si>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</si>
  <si>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</si>
  <si>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</si>
  <si>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</si>
  <si>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</si>
  <si>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</si>
  <si>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</si>
  <si>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</si>
  <si>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</si>
  <si>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</si>
  <si>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</si>
  <si>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</si>
  <si>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</si>
  <si>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</si>
  <si>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</si>
  <si>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</si>
  <si>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</si>
  <si>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</si>
  <si>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</si>
  <si>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</si>
  <si>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</si>
  <si>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</si>
  <si>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</si>
  <si>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</si>
  <si>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</si>
  <si>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</si>
  <si>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</si>
  <si>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</si>
  <si>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</si>
  <si>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</si>
  <si>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</si>
  <si>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</si>
  <si>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</si>
  <si>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</si>
  <si>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</si>
  <si>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</si>
  <si>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</si>
  <si>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</si>
  <si>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</si>
  <si>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</si>
  <si>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</si>
  <si>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</si>
  <si>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</si>
  <si>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</si>
  <si>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</si>
  <si>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</si>
  <si>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</si>
  <si>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</si>
  <si>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</si>
  <si>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</si>
  <si>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</si>
  <si>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</si>
  <si>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</si>
  <si>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</si>
  <si>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</si>
  <si>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</si>
  <si>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</si>
  <si>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</si>
  <si>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</si>
  <si>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</si>
  <si>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</si>
  <si>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</si>
  <si>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</si>
  <si>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</si>
  <si>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</si>
  <si>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</si>
  <si>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</si>
  <si>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</si>
  <si>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</si>
  <si>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</si>
  <si>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</si>
  <si>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</si>
  <si>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</si>
  <si>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</si>
  <si>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</si>
  <si>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</si>
  <si>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</si>
  <si>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</si>
  <si>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</si>
  <si>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</si>
  <si>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</si>
  <si>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</si>
  <si>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</si>
  <si>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</si>
  <si>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</si>
  <si>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</si>
  <si>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</si>
  <si>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</si>
  <si>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</si>
  <si>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</si>
  <si>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</si>
  <si>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</si>
  <si>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</si>
  <si>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</si>
  <si>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</si>
  <si>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</si>
  <si>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</si>
  <si>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</si>
  <si>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</si>
  <si>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</si>
  <si>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</si>
  <si>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</si>
  <si>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</si>
  <si>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</si>
  <si>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</si>
  <si>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</si>
  <si>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</si>
  <si>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</si>
  <si>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</si>
  <si>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</si>
  <si>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</si>
  <si>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</si>
  <si>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</si>
  <si>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</si>
  <si>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</si>
  <si>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</si>
  <si>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</si>
  <si>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</si>
  <si>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</si>
  <si>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</si>
  <si>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</si>
  <si>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</si>
  <si>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</si>
  <si>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</si>
  <si>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</si>
  <si>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</si>
  <si>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</si>
  <si>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</si>
  <si>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</si>
  <si>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</si>
  <si>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</si>
  <si>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</si>
  <si>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</si>
  <si>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</si>
  <si>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</si>
  <si>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</si>
  <si>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</si>
  <si>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</si>
  <si>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</si>
  <si>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</si>
  <si>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</si>
  <si>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</si>
  <si>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</si>
  <si>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</si>
  <si>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</si>
  <si>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</si>
  <si>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</si>
  <si>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</si>
  <si>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</si>
  <si>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</si>
  <si>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</si>
  <si>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</si>
  <si>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</si>
  <si>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</si>
  <si>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</si>
  <si>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</si>
  <si>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</si>
  <si>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</si>
  <si>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</si>
  <si>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</si>
  <si>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</si>
  <si>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</si>
  <si>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</si>
  <si>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</si>
  <si>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</si>
  <si>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</si>
  <si>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</si>
  <si>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</si>
  <si>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</si>
  <si>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</si>
  <si>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</si>
  <si>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</si>
  <si>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</si>
  <si>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</si>
  <si>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</si>
  <si>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</si>
  <si>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</si>
  <si>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</si>
  <si>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</si>
  <si>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</si>
  <si>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</si>
  <si>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</si>
  <si>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</si>
  <si>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</si>
  <si>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</si>
  <si>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</si>
  <si>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</si>
  <si>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</si>
  <si>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</si>
  <si>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</si>
  <si>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</si>
  <si>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</si>
  <si>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</si>
  <si>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</si>
  <si>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</si>
  <si>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</si>
  <si>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</si>
  <si>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</si>
  <si>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</si>
  <si>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</si>
  <si>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</si>
  <si>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</si>
  <si>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</si>
  <si>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</si>
  <si>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</si>
  <si>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</si>
  <si>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</si>
  <si>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</si>
  <si>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</si>
  <si>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</si>
  <si>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</si>
  <si>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</si>
  <si>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</si>
  <si>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</si>
  <si>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</si>
  <si>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</si>
  <si>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</si>
  <si>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</si>
  <si>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</si>
  <si>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</si>
  <si>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</si>
  <si>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</si>
  <si>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</si>
  <si>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</si>
  <si>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</si>
  <si>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</si>
  <si>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</si>
  <si>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</si>
  <si>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</si>
  <si>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</si>
  <si>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</si>
  <si>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</si>
  <si>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</si>
  <si>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</si>
  <si>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</si>
  <si>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</si>
  <si>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</si>
  <si>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</si>
  <si>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</si>
  <si>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</si>
  <si>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</si>
  <si>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</si>
  <si>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</si>
  <si>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</si>
  <si>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</si>
  <si>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</si>
  <si>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</si>
  <si>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</si>
  <si>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</si>
  <si>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</si>
  <si>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</si>
  <si>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</si>
  <si>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</si>
  <si>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</si>
  <si>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</si>
  <si>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</si>
  <si>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</si>
  <si>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</si>
  <si>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</si>
  <si>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</si>
  <si>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</si>
  <si>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</si>
  <si>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</si>
  <si>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</si>
  <si>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</si>
  <si>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</si>
  <si>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</si>
  <si>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</si>
  <si>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</si>
  <si>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</si>
  <si>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</si>
  <si>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</si>
  <si>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</si>
  <si>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</si>
  <si>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</si>
  <si>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</si>
  <si>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</si>
  <si>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</si>
  <si>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</si>
  <si>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</si>
  <si>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</si>
  <si>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</si>
  <si>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</si>
  <si>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</si>
  <si>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</si>
  <si>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</si>
  <si>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</si>
  <si>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</si>
  <si>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</si>
  <si>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</si>
  <si>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</si>
  <si>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</si>
  <si>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</si>
  <si>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</si>
  <si>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</si>
  <si>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</si>
  <si>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</si>
  <si>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</si>
  <si>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</si>
  <si>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</si>
  <si>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</si>
  <si>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</si>
  <si>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</si>
  <si>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</si>
  <si>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</si>
  <si>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</si>
  <si>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</si>
  <si>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</si>
  <si>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</si>
  <si>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</si>
  <si>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</si>
  <si>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</si>
  <si>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</si>
  <si>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</si>
  <si>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</si>
  <si>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</si>
  <si>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</si>
  <si>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</si>
  <si>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</si>
  <si>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</si>
  <si>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</si>
  <si>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</si>
  <si>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</si>
  <si>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</si>
  <si>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</si>
  <si>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</si>
  <si>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</si>
  <si>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</si>
  <si>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</si>
  <si>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</si>
  <si>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</si>
  <si>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</si>
  <si>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</si>
  <si>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</si>
  <si>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</si>
  <si>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</si>
  <si>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</si>
  <si>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</si>
  <si>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</si>
  <si>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</si>
  <si>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</si>
  <si>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</si>
  <si>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</si>
  <si>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</si>
  <si>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</si>
  <si>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</si>
  <si>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</si>
  <si>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</si>
  <si>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</si>
  <si>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</si>
  <si>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</si>
  <si>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</si>
  <si>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</si>
  <si>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</si>
  <si>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</si>
  <si>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</si>
  <si>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</si>
  <si>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</si>
  <si>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</si>
  <si>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</si>
  <si>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</si>
  <si>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</si>
  <si>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</si>
  <si>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</si>
  <si>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</si>
  <si>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</si>
  <si>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</si>
  <si>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</si>
  <si>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</si>
  <si>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</si>
  <si>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</si>
  <si>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</si>
  <si>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</si>
  <si>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</si>
  <si>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</si>
  <si>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</si>
  <si>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</si>
  <si>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</si>
  <si>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</si>
  <si>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</si>
  <si>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</si>
  <si>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</si>
  <si>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</si>
  <si>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</si>
  <si>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</si>
  <si>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</si>
  <si>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</si>
  <si>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</si>
  <si>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</si>
  <si>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</si>
  <si>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</si>
  <si>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</si>
  <si>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</si>
  <si>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</si>
  <si>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</si>
  <si>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</si>
  <si>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</si>
  <si>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</si>
  <si>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</si>
  <si>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</si>
  <si>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</si>
  <si>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</si>
  <si>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</si>
  <si>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</si>
  <si>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</si>
  <si>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</si>
  <si>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</si>
  <si>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</si>
  <si>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</si>
  <si>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</si>
  <si>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</si>
  <si>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</si>
  <si>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</si>
  <si>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</si>
  <si>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</si>
  <si>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</si>
  <si>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</si>
  <si>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</si>
  <si>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</si>
  <si>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</si>
  <si>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</si>
  <si>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</si>
  <si>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</si>
  <si>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</si>
  <si>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</si>
  <si>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</si>
  <si>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</si>
  <si>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</si>
  <si>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</si>
  <si>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</si>
  <si>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</si>
  <si>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</si>
  <si>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</si>
  <si>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</si>
  <si>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</si>
  <si>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</si>
  <si>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</si>
  <si>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</si>
  <si>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</si>
  <si>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</si>
  <si>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</si>
  <si>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</si>
  <si>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</si>
  <si>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</si>
  <si>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</si>
  <si>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</si>
  <si>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</si>
  <si>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</si>
  <si>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</si>
  <si>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</si>
  <si>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</si>
  <si>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</si>
  <si>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</si>
  <si>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</si>
  <si>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</si>
  <si>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</si>
  <si>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</si>
  <si>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</si>
  <si>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</si>
  <si>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</si>
  <si>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</si>
  <si>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</si>
  <si>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</si>
  <si>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</si>
  <si>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</si>
  <si>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</si>
  <si>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</si>
  <si>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</si>
  <si>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</si>
  <si>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</si>
  <si>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</si>
  <si>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</si>
  <si>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</si>
  <si>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</si>
  <si>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</si>
  <si>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</si>
  <si>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</si>
  <si>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</si>
  <si>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</si>
  <si>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</si>
  <si>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</si>
  <si>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</si>
  <si>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</si>
  <si>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</si>
  <si>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</si>
  <si>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</si>
  <si>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</si>
  <si>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</si>
  <si>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</si>
  <si>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</si>
  <si>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</si>
  <si>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</si>
  <si>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</si>
  <si>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</si>
  <si>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</si>
  <si>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</si>
  <si>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</si>
  <si>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</si>
  <si>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</si>
  <si>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</si>
  <si>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</si>
  <si>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</si>
  <si>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</si>
  <si>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</si>
  <si>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</si>
  <si>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</si>
  <si>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</si>
  <si>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</si>
  <si>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</si>
  <si>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</si>
  <si>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</si>
  <si>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</si>
  <si>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</si>
  <si>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</si>
  <si>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</si>
  <si>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</si>
  <si>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</si>
  <si>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</si>
  <si>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</si>
  <si>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</si>
  <si>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</si>
  <si>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</si>
  <si>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</si>
  <si>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</si>
  <si>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</si>
  <si>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</si>
  <si>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</si>
  <si>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</si>
  <si>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</si>
  <si>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</si>
  <si>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</si>
  <si>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</si>
  <si>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</si>
  <si>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</si>
  <si>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</si>
  <si>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</si>
  <si>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</si>
  <si>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</si>
  <si>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</si>
  <si>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</si>
  <si>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</si>
  <si>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</si>
  <si>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</si>
  <si>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</si>
  <si>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</si>
  <si>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</si>
  <si>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</si>
  <si>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</si>
  <si>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</si>
  <si>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</si>
  <si>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</si>
  <si>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</si>
  <si>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</si>
  <si>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</si>
  <si>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</si>
  <si>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</si>
  <si>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</si>
  <si>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</si>
  <si>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</si>
  <si>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</si>
  <si>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</si>
  <si>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</si>
  <si>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</si>
  <si>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</si>
  <si>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</si>
  <si>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</si>
  <si>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</si>
  <si>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</si>
  <si>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</si>
  <si>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</si>
  <si>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</si>
  <si>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</si>
  <si>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</si>
  <si>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</si>
  <si>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</si>
  <si>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</si>
  <si>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</si>
  <si>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</si>
  <si>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</si>
  <si>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</si>
  <si>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</si>
  <si>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</si>
  <si>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</si>
  <si>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</si>
  <si>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</si>
  <si>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</si>
  <si>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</si>
  <si>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</si>
  <si>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</si>
  <si>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</si>
  <si>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</si>
  <si>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</si>
  <si>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</si>
  <si>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</si>
  <si>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</si>
  <si>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</si>
  <si>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</si>
  <si>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</si>
  <si>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</si>
  <si>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</si>
  <si>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</si>
  <si>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</si>
  <si>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</si>
  <si>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</si>
  <si>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</si>
  <si>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</si>
  <si>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</si>
  <si>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</si>
  <si>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</si>
  <si>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</si>
  <si>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</si>
  <si>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</si>
  <si>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</si>
  <si>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</si>
  <si>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</si>
  <si>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</si>
  <si>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</si>
  <si>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</si>
  <si>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</si>
  <si>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</si>
  <si>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</si>
  <si>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</si>
  <si>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</si>
  <si>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</si>
  <si>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</si>
  <si>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</si>
  <si>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</si>
  <si>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</si>
  <si>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</si>
  <si>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</si>
  <si>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</si>
  <si>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</si>
  <si>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</si>
  <si>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</si>
  <si>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</si>
  <si>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</si>
  <si>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</si>
  <si>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</si>
  <si>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</si>
  <si>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</si>
  <si>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</si>
  <si>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</si>
  <si>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</si>
  <si>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</si>
  <si>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</si>
  <si>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</si>
  <si>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</si>
  <si>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</si>
  <si>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</si>
  <si>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</si>
  <si>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</si>
  <si>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</si>
  <si>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</si>
  <si>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</si>
  <si>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</si>
  <si>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</si>
  <si>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</si>
  <si>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</si>
  <si>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</si>
  <si>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</si>
  <si>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</si>
  <si>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</si>
  <si>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</si>
  <si>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</si>
  <si>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</si>
  <si>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</si>
  <si>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</si>
  <si>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</si>
  <si>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</si>
  <si>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</si>
  <si>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</si>
  <si>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</si>
  <si>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</si>
  <si>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</si>
  <si>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</si>
  <si>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</si>
  <si>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</si>
  <si>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</si>
  <si>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</si>
  <si>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</si>
  <si>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</si>
  <si>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</si>
  <si>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</si>
  <si>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</si>
  <si>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</si>
  <si>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</si>
  <si>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</si>
  <si>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</si>
  <si>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</si>
  <si>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</si>
  <si>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</si>
  <si>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</si>
  <si>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</si>
  <si>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</si>
  <si>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</si>
  <si>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</si>
  <si>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</si>
  <si>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</si>
  <si>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</si>
  <si>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</si>
  <si>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</si>
  <si>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</si>
  <si>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</si>
  <si>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</si>
  <si>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</si>
  <si>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</si>
  <si>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</si>
  <si>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</si>
  <si>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</si>
  <si>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</si>
  <si>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</si>
  <si>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</si>
  <si>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</si>
  <si>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</si>
  <si>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</si>
  <si>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</si>
  <si>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</si>
  <si>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</si>
  <si>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</si>
  <si>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</si>
  <si>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</si>
  <si>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</si>
  <si>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</si>
  <si>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</si>
  <si>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</si>
  <si>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</si>
  <si>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</si>
  <si>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</si>
  <si>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</si>
  <si>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</si>
  <si>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</si>
  <si>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</si>
  <si>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</si>
  <si>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</si>
  <si>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</si>
  <si>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</si>
  <si>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</si>
  <si>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</si>
  <si>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</si>
  <si>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</si>
  <si>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</si>
  <si>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</si>
  <si>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</si>
  <si>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</si>
  <si>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</si>
  <si>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</si>
  <si>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</si>
  <si>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</si>
  <si>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</si>
  <si>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</si>
  <si>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</si>
  <si>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</si>
  <si>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</si>
  <si>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</si>
  <si>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</si>
  <si>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</si>
  <si>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</si>
  <si>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</si>
  <si>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</si>
  <si>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</si>
  <si>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</si>
  <si>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</si>
  <si>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</si>
  <si>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</si>
  <si>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</si>
  <si>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</si>
  <si>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</si>
  <si>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</si>
  <si>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</si>
  <si>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</si>
  <si>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</si>
  <si>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</si>
  <si>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</si>
  <si>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</si>
  <si>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</si>
  <si>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</si>
  <si>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</si>
  <si>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</si>
  <si>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</si>
  <si>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</si>
  <si>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</si>
  <si>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</si>
  <si>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</si>
  <si>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</si>
  <si>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</si>
  <si>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</si>
  <si>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</si>
  <si>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</si>
  <si>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</si>
  <si>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</si>
  <si>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</si>
  <si>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</si>
  <si>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</si>
  <si>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</si>
  <si>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</si>
  <si>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</si>
  <si>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</si>
  <si>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</si>
  <si>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</si>
  <si>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</si>
  <si>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</si>
  <si>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</si>
  <si>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</si>
  <si>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</si>
  <si>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</si>
  <si>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</si>
  <si>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</si>
  <si>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</si>
  <si>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</si>
  <si>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</si>
  <si>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</si>
  <si>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</si>
  <si>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</si>
  <si>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</si>
  <si>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</si>
  <si>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</si>
  <si>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</si>
  <si>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</si>
  <si>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</si>
  <si>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</si>
  <si>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</si>
  <si>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</si>
  <si>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</si>
  <si>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</si>
  <si>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</si>
  <si>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</si>
  <si>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</si>
  <si>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</si>
  <si>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</si>
  <si>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</si>
  <si>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</si>
  <si>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</si>
  <si>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</si>
  <si>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</si>
  <si>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</si>
  <si>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</si>
  <si>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</si>
  <si>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</si>
  <si>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</si>
  <si>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</si>
  <si>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</si>
  <si>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</si>
  <si>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</si>
  <si>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</si>
  <si>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</si>
  <si>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</si>
  <si>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</si>
  <si>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</si>
  <si>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</si>
  <si>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</si>
  <si>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</si>
  <si>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</si>
  <si>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</si>
  <si>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</si>
  <si>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</si>
  <si>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</si>
  <si>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</si>
  <si>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</si>
  <si>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</si>
  <si>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</si>
  <si>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</si>
  <si>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</si>
  <si>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</si>
  <si>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</si>
  <si>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</si>
  <si>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</si>
  <si>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</si>
  <si>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</si>
  <si>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</si>
  <si>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</si>
  <si>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</si>
  <si>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</si>
  <si>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</si>
  <si>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</si>
  <si>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</si>
  <si>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</si>
  <si>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</si>
  <si>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</si>
  <si>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</si>
  <si>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</si>
  <si>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</si>
  <si>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</si>
  <si>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</si>
  <si>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</si>
  <si>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</si>
  <si>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</si>
  <si>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</si>
  <si>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</si>
  <si>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</si>
  <si>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</si>
  <si>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</si>
  <si>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</si>
  <si>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</si>
  <si>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</si>
  <si>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</si>
  <si>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</si>
  <si>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</si>
  <si>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</si>
  <si>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</si>
  <si>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</si>
  <si>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</si>
  <si>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</si>
  <si>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</si>
  <si>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</si>
  <si>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</si>
  <si>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</si>
  <si>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</si>
  <si>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</si>
  <si>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</si>
  <si>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</si>
  <si>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</si>
  <si>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</si>
  <si>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</si>
  <si>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</si>
  <si>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</si>
  <si>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</si>
  <si>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</si>
  <si>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</si>
  <si>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</si>
  <si>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</si>
  <si>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</si>
  <si>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</si>
  <si>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</si>
  <si>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</si>
  <si>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</si>
  <si>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</si>
  <si>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</si>
  <si>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</si>
  <si>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</si>
  <si>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</si>
  <si>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</si>
  <si>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</si>
  <si>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</si>
  <si>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</si>
  <si>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</si>
  <si>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</si>
  <si>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</si>
  <si>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</si>
  <si>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</si>
  <si>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</si>
  <si>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</si>
  <si>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</si>
  <si>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</si>
  <si>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</si>
  <si>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</si>
  <si>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</si>
  <si>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</si>
  <si>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</si>
  <si>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</si>
  <si>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</si>
  <si>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</si>
  <si>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</si>
  <si>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</si>
  <si>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</si>
  <si>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</si>
  <si>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</si>
  <si>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</si>
  <si>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</si>
  <si>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</si>
  <si>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</si>
  <si>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</si>
  <si>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</si>
  <si>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</si>
  <si>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</si>
  <si>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</si>
  <si>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</si>
  <si>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</si>
  <si>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</si>
  <si>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</si>
  <si>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</si>
  <si>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</si>
  <si>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</si>
  <si>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</si>
  <si>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</si>
  <si>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</si>
  <si>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</si>
  <si>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</si>
  <si>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</si>
  <si>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</si>
  <si>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</si>
  <si>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</si>
  <si>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</si>
  <si>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</si>
  <si>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</si>
  <si>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</si>
  <si>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</si>
  <si>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</si>
  <si>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</si>
  <si>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</si>
  <si>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</si>
  <si>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</si>
  <si>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</si>
  <si>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</si>
  <si>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</si>
  <si>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</si>
  <si>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</si>
  <si>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</si>
  <si>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</si>
  <si>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</si>
  <si>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</si>
  <si>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</si>
  <si>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</si>
  <si>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</si>
  <si>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</si>
  <si>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</si>
  <si>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</si>
  <si>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</si>
  <si>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</si>
  <si>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</si>
  <si>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</si>
  <si>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</si>
  <si>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</si>
  <si>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</si>
  <si>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</si>
  <si>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</si>
  <si>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</si>
  <si>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</si>
  <si>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</si>
  <si>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</si>
  <si>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</si>
  <si>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</si>
  <si>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</si>
  <si>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</si>
  <si>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</si>
  <si>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</si>
  <si>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</si>
  <si>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</si>
  <si>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</si>
  <si>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</si>
  <si>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</si>
  <si>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</si>
  <si>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</si>
  <si>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</si>
  <si>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</si>
  <si>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</si>
  <si>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</si>
  <si>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</si>
  <si>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</si>
  <si>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</si>
  <si>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</si>
  <si>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</si>
  <si>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</si>
  <si>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</si>
  <si>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</si>
  <si>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</si>
  <si>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</si>
  <si>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</si>
  <si>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</si>
  <si>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</si>
  <si>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</si>
  <si>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</si>
  <si>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</si>
  <si>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</si>
  <si>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</si>
  <si>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</si>
  <si>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</si>
  <si>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</si>
  <si>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</si>
  <si>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</si>
  <si>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</si>
  <si>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</si>
  <si>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</si>
  <si>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</si>
  <si>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</si>
  <si>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</si>
  <si>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</si>
  <si>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</si>
  <si>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</si>
  <si>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</si>
  <si>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</si>
  <si>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</si>
  <si>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</si>
  <si>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</si>
  <si>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</si>
  <si>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</si>
  <si>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</si>
  <si>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</si>
  <si>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</si>
  <si>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</si>
  <si>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</si>
  <si>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</si>
  <si>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</si>
  <si>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</si>
  <si>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</si>
  <si>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</si>
  <si>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</si>
  <si>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</si>
  <si>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</si>
  <si>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</si>
  <si>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</si>
  <si>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</si>
  <si>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</si>
  <si>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</si>
  <si>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</si>
  <si>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</si>
  <si>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</si>
  <si>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</si>
  <si>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</si>
  <si>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</si>
  <si>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</si>
  <si>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</si>
  <si>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</si>
  <si>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</si>
  <si>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</si>
  <si>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</si>
  <si>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</si>
  <si>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</si>
  <si>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</si>
  <si>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</si>
  <si>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</si>
  <si>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</si>
  <si>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</si>
  <si>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</si>
  <si>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</si>
  <si>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</si>
  <si>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</si>
  <si>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</si>
  <si>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</si>
  <si>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</si>
  <si>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</si>
  <si>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</si>
  <si>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</si>
  <si>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</si>
  <si>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</si>
  <si>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</si>
  <si>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</si>
  <si>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</si>
  <si>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</si>
  <si>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</si>
  <si>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</si>
  <si>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</si>
  <si>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</si>
  <si>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</si>
  <si>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</si>
  <si>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</si>
  <si>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</si>
  <si>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</si>
  <si>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</si>
  <si>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</si>
  <si>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</si>
  <si>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</si>
  <si>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</si>
  <si>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</si>
  <si>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</si>
  <si>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</si>
  <si>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</si>
  <si>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</si>
  <si>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</si>
  <si>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</si>
  <si>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</si>
  <si>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</si>
  <si>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</si>
  <si>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</si>
  <si>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</si>
  <si>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</si>
  <si>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</si>
  <si>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</si>
  <si>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</si>
  <si>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</si>
  <si>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</si>
  <si>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</si>
  <si>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</si>
  <si>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</si>
  <si>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</si>
  <si>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</si>
  <si>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</si>
  <si>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</si>
  <si>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</si>
  <si>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</si>
  <si>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</si>
  <si>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</si>
  <si>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</si>
  <si>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</si>
  <si>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</si>
  <si>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</si>
  <si>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</si>
  <si>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</si>
  <si>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</si>
  <si>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</si>
  <si>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</si>
  <si>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</si>
  <si>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</si>
  <si>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</si>
  <si>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</si>
  <si>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</si>
  <si>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</si>
  <si>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</si>
  <si>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</si>
  <si>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</si>
  <si>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</si>
  <si>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</si>
  <si>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</si>
  <si>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</si>
  <si>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</si>
  <si>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</si>
  <si>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</si>
  <si>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</si>
  <si>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</si>
  <si>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</si>
  <si>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</si>
  <si>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</si>
  <si>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</si>
  <si>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</si>
  <si>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</si>
  <si>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</si>
  <si>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</si>
  <si>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</si>
  <si>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</si>
  <si>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</si>
  <si>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</si>
  <si>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</si>
  <si>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</si>
  <si>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</si>
  <si>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</si>
  <si>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</si>
  <si>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</si>
  <si>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</si>
  <si>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</si>
  <si>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</si>
  <si>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</si>
  <si>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</si>
  <si>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</si>
  <si>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</si>
  <si>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</si>
  <si>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</si>
  <si>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</si>
  <si>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</si>
  <si>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</si>
  <si>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</si>
  <si>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</si>
  <si>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</si>
  <si>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</si>
  <si>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</si>
  <si>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</si>
  <si>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</si>
  <si>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</si>
  <si>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</si>
  <si>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</si>
  <si>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</si>
  <si>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</si>
  <si>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</si>
  <si>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</si>
  <si>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</si>
  <si>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</si>
  <si>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</si>
  <si>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</si>
  <si>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</si>
  <si>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</si>
  <si>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</si>
  <si>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</si>
  <si>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</si>
  <si>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</si>
  <si>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</si>
  <si>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</si>
  <si>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</si>
  <si>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</si>
  <si>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</si>
  <si>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</si>
  <si>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</si>
  <si>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</si>
  <si>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</si>
  <si>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</si>
  <si>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</si>
  <si>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</si>
  <si>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</si>
  <si>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</si>
  <si>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</si>
  <si>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</si>
  <si>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</si>
  <si>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</si>
  <si>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</si>
  <si>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</si>
  <si>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</si>
  <si>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</si>
  <si>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</si>
  <si>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</si>
  <si>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</si>
  <si>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</si>
  <si>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</si>
  <si>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</si>
  <si>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</si>
  <si>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</si>
  <si>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</si>
  <si>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</si>
  <si>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</si>
  <si>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</si>
  <si>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</si>
  <si>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</si>
  <si>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</si>
  <si>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</si>
  <si>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</si>
  <si>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</si>
  <si>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</si>
  <si>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</si>
  <si>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</si>
  <si>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</si>
  <si>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</si>
  <si>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</si>
  <si>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</si>
  <si>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</si>
  <si>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</si>
  <si>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</si>
  <si>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</si>
  <si>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</si>
  <si>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</si>
  <si>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</si>
  <si>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</si>
  <si>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</si>
  <si>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</si>
  <si>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</si>
  <si>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</si>
  <si>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</si>
  <si>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</si>
  <si>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</si>
  <si>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</si>
  <si>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</si>
  <si>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</si>
  <si>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</si>
  <si>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</si>
  <si>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</si>
  <si>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</si>
  <si>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</si>
  <si>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</si>
  <si>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</si>
  <si>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</si>
  <si>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</si>
  <si>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</si>
  <si>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</si>
  <si>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</si>
  <si>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</si>
  <si>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</si>
  <si>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</si>
  <si>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</si>
  <si>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</si>
  <si>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</si>
  <si>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</si>
  <si>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</si>
  <si>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</si>
  <si>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</si>
  <si>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</si>
  <si>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</si>
  <si>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</si>
  <si>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</si>
  <si>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</si>
  <si>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</si>
  <si>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</si>
  <si>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</si>
  <si>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</si>
  <si>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</si>
  <si>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</si>
  <si>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</si>
  <si>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</si>
  <si>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</si>
  <si>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</si>
  <si>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</si>
  <si>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</si>
  <si>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</si>
  <si>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</si>
  <si>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</si>
  <si>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</si>
  <si>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</si>
  <si>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</si>
  <si>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</si>
  <si>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</si>
  <si>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</si>
  <si>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</si>
  <si>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</si>
  <si>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</si>
  <si>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</si>
  <si>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</si>
  <si>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</si>
  <si>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</si>
  <si>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</si>
  <si>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</si>
  <si>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</si>
  <si>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</si>
  <si>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</si>
  <si>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</si>
  <si>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</si>
  <si>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</si>
  <si>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</si>
  <si>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</si>
  <si>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</si>
  <si>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</si>
  <si>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</si>
  <si>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</si>
  <si>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</si>
  <si>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</si>
  <si>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</si>
  <si>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</si>
  <si>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</si>
  <si>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</si>
  <si>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</si>
  <si>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</si>
  <si>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</si>
  <si>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</si>
  <si>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</si>
  <si>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</si>
  <si>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</si>
  <si>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</si>
  <si>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</si>
  <si>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</si>
  <si>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</si>
  <si>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</si>
  <si>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</si>
  <si>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</si>
  <si>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</si>
  <si>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</si>
  <si>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</si>
  <si>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</si>
  <si>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</si>
  <si>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</si>
  <si>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</si>
  <si>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</si>
  <si>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</si>
  <si>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</si>
  <si>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</si>
  <si>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</si>
  <si>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</si>
  <si>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</si>
  <si>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</si>
  <si>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</si>
  <si>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</si>
  <si>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</si>
  <si>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</si>
  <si>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</si>
  <si>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</si>
  <si>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</si>
  <si>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</si>
  <si>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</si>
  <si>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</si>
  <si>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</si>
  <si>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</si>
  <si>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</si>
  <si>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</si>
  <si>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</si>
  <si>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</si>
  <si>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</si>
  <si>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</si>
  <si>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</si>
  <si>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</si>
  <si>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</si>
  <si>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</si>
  <si>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</si>
  <si>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</si>
  <si>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</si>
  <si>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</si>
  <si>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</si>
  <si>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</si>
  <si>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</si>
  <si>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</si>
  <si>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</si>
  <si>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</si>
  <si>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</si>
  <si>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</si>
  <si>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</si>
  <si>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</si>
  <si>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</si>
  <si>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</si>
  <si>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</si>
  <si>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</si>
  <si>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</si>
  <si>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</si>
  <si>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</si>
  <si>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</si>
  <si>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</si>
  <si>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</si>
  <si>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</si>
  <si>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</si>
  <si>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</si>
  <si>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</si>
  <si>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</si>
  <si>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</si>
  <si>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</si>
  <si>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</si>
  <si>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</si>
  <si>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</si>
  <si>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</si>
  <si>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</si>
  <si>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</si>
  <si>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</si>
  <si>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</si>
  <si>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</si>
  <si>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</si>
  <si>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</si>
  <si>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</si>
  <si>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</si>
  <si>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</si>
  <si>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</si>
  <si>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</si>
  <si>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</si>
  <si>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</si>
  <si>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</si>
  <si>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</si>
  <si>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</si>
  <si>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</si>
  <si>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</si>
  <si>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</si>
  <si>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</si>
  <si>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</si>
  <si>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</si>
  <si>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</si>
  <si>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</si>
  <si>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</si>
  <si>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</si>
  <si>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</si>
  <si>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</si>
  <si>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</si>
  <si>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</si>
  <si>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</si>
  <si>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</si>
  <si>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</si>
  <si>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</si>
  <si>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</si>
  <si>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</si>
  <si>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</si>
  <si>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</si>
  <si>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</si>
  <si>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</si>
  <si>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</si>
  <si>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</si>
  <si>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</si>
  <si>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</si>
  <si>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</si>
  <si>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</si>
  <si>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</si>
  <si>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</si>
  <si>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</si>
  <si>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</si>
  <si>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</si>
  <si>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</si>
  <si>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</si>
  <si>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</si>
  <si>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</si>
  <si>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</si>
  <si>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</si>
  <si>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</si>
  <si>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</si>
  <si>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</si>
  <si>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</si>
  <si>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</si>
  <si>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</si>
  <si>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</si>
  <si>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</si>
  <si>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</si>
  <si>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</si>
  <si>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</si>
  <si>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</si>
  <si>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</si>
  <si>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</si>
  <si>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</si>
  <si>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</si>
  <si>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</si>
  <si>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</si>
  <si>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</si>
  <si>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</si>
  <si>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</si>
  <si>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</si>
  <si>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</si>
  <si>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</si>
  <si>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</si>
  <si>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</si>
  <si>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</si>
  <si>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</si>
  <si>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</si>
  <si>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</si>
  <si>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</si>
  <si>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</si>
  <si>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</si>
  <si>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</si>
  <si>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</si>
  <si>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</si>
  <si>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</si>
  <si>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</si>
  <si>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</si>
  <si>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</si>
  <si>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</si>
  <si>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</si>
  <si>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</si>
  <si>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</si>
  <si>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</si>
  <si>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</si>
  <si>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</si>
  <si>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</si>
  <si>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</si>
  <si>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</si>
  <si>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</si>
  <si>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</si>
  <si>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</si>
  <si>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</si>
  <si>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</si>
  <si>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</si>
  <si>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</si>
  <si>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</si>
  <si>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</si>
  <si>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</si>
  <si>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</si>
  <si>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</si>
  <si>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</si>
  <si>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</si>
  <si>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</si>
  <si>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</si>
  <si>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</si>
  <si>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</si>
  <si>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</si>
  <si>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</si>
  <si>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</si>
  <si>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</si>
  <si>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</si>
  <si>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</si>
  <si>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</si>
  <si>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</si>
  <si>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</si>
  <si>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</si>
  <si>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</si>
  <si>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</si>
  <si>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</si>
  <si>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</si>
  <si>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</si>
  <si>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</si>
  <si>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</si>
  <si>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</si>
  <si>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</si>
  <si>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</si>
  <si>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</si>
  <si>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</si>
  <si>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</si>
  <si>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</si>
  <si>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</si>
  <si>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</si>
  <si>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</si>
  <si>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</si>
  <si>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</si>
  <si>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</si>
  <si>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</si>
  <si>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</si>
  <si>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</si>
  <si>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</si>
  <si>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</si>
  <si>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</si>
  <si>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</si>
  <si>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</si>
  <si>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</si>
  <si>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</si>
  <si>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</si>
  <si>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</si>
  <si>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</si>
  <si>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</si>
  <si>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</si>
  <si>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</si>
  <si>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</si>
  <si>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</si>
  <si>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</si>
  <si>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</si>
  <si>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</si>
  <si>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</si>
  <si>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</si>
  <si>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</si>
  <si>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</si>
  <si>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</si>
  <si>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</si>
  <si>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</si>
  <si>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</si>
  <si>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</si>
  <si>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</si>
  <si>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</si>
  <si>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</si>
  <si>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</si>
  <si>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</si>
  <si>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</si>
  <si>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</si>
  <si>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</si>
  <si>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</si>
  <si>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</si>
  <si>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</si>
  <si>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</si>
  <si>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</si>
  <si>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</si>
  <si>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</si>
  <si>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</si>
  <si>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</si>
  <si>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</si>
  <si>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</si>
  <si>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</si>
  <si>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</si>
  <si>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</si>
  <si>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</si>
  <si>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</si>
  <si>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</si>
  <si>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</si>
  <si>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</si>
  <si>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</si>
  <si>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</si>
  <si>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</si>
  <si>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</si>
  <si>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</si>
  <si>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</si>
  <si>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</si>
  <si>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</si>
  <si>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</si>
  <si>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</si>
  <si>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</si>
  <si>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</si>
  <si>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</si>
  <si>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</si>
  <si>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</si>
  <si>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</si>
  <si>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</si>
  <si>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</si>
  <si>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</si>
  <si>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</si>
  <si>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</si>
  <si>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</si>
  <si>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</si>
  <si>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</si>
  <si>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</si>
  <si>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</si>
  <si>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</si>
  <si>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</si>
  <si>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</si>
  <si>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</si>
  <si>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</si>
  <si>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</si>
  <si>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</si>
  <si>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</si>
  <si>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</si>
  <si>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</si>
  <si>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</si>
  <si>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</si>
  <si>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</si>
  <si>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</si>
  <si>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</si>
  <si>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</si>
  <si>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</si>
  <si>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</si>
  <si>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</si>
  <si>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</si>
  <si>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</si>
  <si>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</si>
  <si>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</si>
  <si>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</si>
  <si>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</si>
  <si>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</si>
  <si>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</si>
  <si>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</si>
  <si>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</si>
  <si>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</si>
  <si>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</si>
  <si>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</si>
  <si>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</si>
  <si>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</si>
  <si>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</si>
  <si>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</si>
  <si>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</si>
  <si>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</si>
  <si>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</si>
  <si>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</si>
  <si>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</si>
  <si>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</si>
  <si>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</si>
  <si>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</si>
  <si>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</si>
  <si>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</si>
  <si>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</si>
  <si>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</si>
  <si>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</si>
  <si>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</si>
  <si>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</si>
  <si>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</si>
  <si>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</si>
  <si>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</si>
  <si>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</si>
  <si>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</si>
  <si>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</si>
  <si>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</si>
  <si>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</si>
  <si>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</si>
  <si>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</si>
  <si>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</si>
  <si>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</si>
  <si>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</si>
  <si>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</si>
  <si>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</si>
  <si>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</si>
  <si>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</si>
  <si>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</si>
  <si>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</si>
  <si>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</si>
  <si>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</si>
  <si>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</si>
  <si>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</si>
  <si>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</si>
  <si>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</si>
  <si>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</si>
  <si>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</si>
  <si>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</si>
  <si>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</si>
  <si>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</si>
  <si>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</si>
  <si>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</si>
  <si>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</si>
  <si>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</si>
  <si>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</si>
  <si>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</si>
  <si>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</si>
  <si>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</si>
  <si>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</si>
  <si>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</si>
  <si>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</si>
  <si>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</si>
  <si>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</si>
  <si>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</si>
  <si>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</si>
  <si>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</si>
  <si>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</si>
  <si>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</si>
  <si>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</si>
  <si>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</si>
  <si>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</si>
  <si>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</si>
  <si>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</si>
  <si>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</si>
  <si>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</si>
  <si>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</si>
  <si>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</si>
  <si>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</si>
  <si>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</si>
  <si>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</si>
  <si>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</si>
  <si>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</si>
  <si>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</si>
  <si>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</si>
  <si>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</si>
  <si>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</si>
  <si>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</si>
  <si>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</si>
  <si>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</si>
  <si>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</si>
  <si>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</si>
  <si>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</si>
  <si>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</si>
  <si>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</si>
  <si>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</si>
  <si>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</si>
  <si>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</si>
  <si>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</si>
  <si>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</si>
  <si>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</si>
  <si>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</si>
  <si>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</si>
  <si>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</si>
  <si>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</si>
  <si>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</si>
  <si>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</si>
  <si>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</si>
  <si>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</si>
  <si>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</si>
  <si>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</si>
  <si>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</si>
  <si>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</si>
  <si>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</si>
  <si>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</si>
  <si>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</si>
  <si>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</si>
  <si>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</si>
  <si>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</si>
  <si>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</si>
  <si>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</si>
  <si>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</si>
  <si>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</si>
  <si>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</si>
  <si>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</si>
  <si>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</si>
  <si>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</si>
  <si>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</si>
  <si>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</si>
  <si>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</si>
  <si>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</si>
  <si>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</si>
  <si>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</si>
  <si>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</si>
  <si>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</si>
  <si>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</si>
  <si>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</si>
  <si>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</si>
  <si>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</si>
  <si>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</si>
  <si>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</si>
  <si>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</si>
  <si>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</si>
  <si>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</si>
  <si>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</si>
  <si>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</si>
  <si>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</si>
  <si>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</si>
  <si>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</si>
  <si>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</si>
  <si>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</si>
  <si>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</si>
  <si>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</si>
  <si>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</si>
  <si>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</si>
  <si>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</si>
  <si>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</si>
  <si>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</si>
  <si>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</si>
  <si>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</si>
  <si>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</si>
  <si>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</si>
  <si>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</si>
  <si>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</si>
  <si>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</si>
  <si>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</si>
  <si>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</si>
  <si>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</si>
  <si>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</si>
  <si>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</si>
  <si>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</si>
  <si>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</si>
  <si>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</si>
  <si>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</si>
  <si>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</si>
  <si>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</si>
  <si>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</si>
  <si>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</si>
  <si>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</si>
  <si>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</si>
  <si>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</si>
  <si>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</si>
  <si>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</si>
  <si>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</si>
  <si>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</si>
  <si>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</si>
  <si>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</si>
  <si>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</si>
  <si>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</si>
  <si>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</si>
  <si>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</si>
  <si>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</si>
  <si>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</si>
  <si>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</si>
  <si>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</si>
  <si>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</si>
  <si>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</si>
  <si>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</si>
  <si>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</si>
  <si>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</si>
  <si>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</si>
  <si>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</si>
  <si>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</si>
  <si>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</si>
  <si>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</si>
  <si>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</si>
  <si>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</si>
  <si>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</si>
  <si>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</si>
  <si>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</si>
  <si>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</si>
  <si>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</si>
  <si>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</si>
  <si>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</si>
  <si>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</si>
  <si>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</si>
  <si>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</si>
  <si>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</si>
  <si>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</si>
  <si>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</si>
  <si>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</si>
  <si>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</si>
  <si>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</si>
  <si>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</si>
  <si>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</si>
  <si>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</si>
  <si>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</si>
  <si>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</si>
  <si>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</si>
  <si>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</si>
  <si>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</si>
  <si>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</si>
  <si>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</si>
  <si>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</si>
  <si>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</si>
  <si>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</si>
  <si>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</si>
  <si>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</si>
  <si>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</si>
  <si>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</si>
  <si>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</si>
  <si>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</si>
  <si>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</si>
  <si>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</si>
  <si>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</si>
  <si>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</si>
  <si>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</si>
  <si>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</si>
  <si>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</si>
  <si>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</si>
  <si>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</si>
  <si>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</si>
  <si>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</si>
  <si>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</si>
  <si>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</si>
  <si>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</si>
  <si>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</si>
  <si>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</si>
  <si>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</si>
  <si>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</si>
  <si>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</si>
  <si>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</si>
  <si>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</si>
  <si>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</si>
  <si>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</si>
  <si>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</si>
  <si>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</si>
  <si>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</si>
  <si>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</si>
  <si>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</si>
  <si>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</si>
  <si>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</si>
  <si>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</si>
  <si>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</si>
  <si>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</si>
  <si>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</si>
  <si>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</si>
  <si>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</si>
  <si>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</si>
  <si>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</si>
  <si>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</si>
  <si>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</si>
  <si>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</si>
  <si>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</si>
  <si>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</si>
  <si>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</si>
  <si>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</si>
  <si>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</si>
  <si>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</si>
  <si>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</si>
  <si>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</si>
  <si>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</si>
  <si>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</si>
  <si>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</si>
  <si>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</si>
  <si>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</si>
  <si>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</si>
  <si>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</si>
  <si>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</si>
  <si>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</si>
  <si>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</si>
  <si>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</si>
  <si>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</si>
  <si>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</si>
  <si>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</si>
  <si>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</si>
  <si>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</si>
  <si>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</si>
  <si>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</si>
  <si>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</si>
  <si>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</si>
  <si>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</si>
  <si>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</si>
  <si>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</si>
  <si>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</si>
  <si>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</si>
  <si>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</si>
  <si>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</si>
  <si>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</si>
  <si>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</si>
  <si>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</si>
  <si>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</si>
  <si>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</si>
  <si>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</si>
  <si>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</si>
  <si>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</si>
  <si>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</si>
  <si>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</si>
  <si>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</si>
  <si>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</si>
  <si>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</si>
  <si>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</si>
  <si>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</si>
  <si>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</si>
  <si>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</si>
  <si>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</si>
  <si>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</si>
  <si>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</si>
  <si>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</si>
  <si>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</si>
  <si>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</si>
  <si>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</si>
  <si>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</si>
  <si>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</si>
  <si>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</si>
  <si>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</si>
  <si>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</si>
  <si>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</si>
  <si>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</si>
  <si>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</si>
  <si>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</si>
  <si>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</si>
  <si>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</si>
  <si>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</si>
  <si>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</si>
  <si>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</si>
  <si>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</si>
  <si>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</si>
  <si>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</si>
  <si>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</si>
  <si>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</si>
  <si>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</si>
  <si>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</si>
  <si>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</si>
  <si>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</si>
  <si>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</si>
  <si>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</si>
  <si>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</si>
  <si>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</si>
  <si>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</si>
  <si>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</si>
  <si>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</si>
  <si>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</si>
  <si>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</si>
  <si>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</si>
  <si>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</si>
  <si>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</si>
  <si>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</si>
  <si>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</si>
  <si>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</si>
  <si>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</si>
  <si>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</si>
  <si>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</si>
  <si>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</si>
  <si>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</si>
  <si>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</si>
  <si>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</si>
  <si>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</si>
  <si>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</si>
  <si>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</si>
  <si>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</si>
  <si>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</si>
  <si>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</si>
  <si>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</si>
  <si>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</si>
  <si>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</si>
  <si>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</si>
  <si>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</si>
  <si>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</si>
  <si>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</si>
  <si>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</si>
  <si>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</si>
  <si>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</si>
  <si>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</si>
  <si>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</si>
  <si>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</si>
  <si>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</si>
  <si>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</si>
  <si>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</si>
  <si>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</si>
  <si>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</si>
  <si>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</si>
  <si>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</si>
  <si>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</si>
  <si>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</si>
  <si>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</si>
  <si>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</si>
  <si>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</si>
  <si>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</si>
  <si>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</si>
  <si>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</si>
  <si>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</si>
  <si>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</si>
  <si>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</si>
  <si>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</si>
  <si>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</si>
  <si>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</si>
  <si>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</si>
  <si>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</si>
  <si>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</si>
  <si>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</si>
  <si>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</si>
  <si>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</si>
  <si>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</si>
  <si>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</si>
  <si>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</si>
  <si>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</si>
  <si>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</si>
  <si>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</si>
  <si>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</si>
  <si>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</si>
  <si>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</si>
  <si>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</si>
  <si>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</si>
  <si>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</si>
  <si>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</si>
  <si>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</si>
  <si>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</si>
  <si>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</si>
  <si>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</si>
  <si>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</si>
  <si>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</si>
  <si>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</si>
  <si>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</si>
  <si>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</si>
  <si>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</si>
  <si>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</si>
  <si>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</si>
  <si>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</si>
  <si>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</si>
  <si>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</si>
  <si>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</si>
  <si>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</si>
  <si>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</si>
  <si>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</si>
  <si>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</si>
  <si>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</si>
  <si>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</si>
  <si>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</si>
  <si>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</si>
  <si>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</si>
  <si>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</si>
  <si>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</si>
  <si>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</si>
  <si>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</si>
  <si>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</si>
  <si>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</si>
  <si>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</si>
  <si>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</si>
  <si>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</si>
  <si>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</si>
  <si>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</si>
  <si>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</si>
  <si>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</si>
  <si>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</si>
  <si>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</si>
  <si>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</si>
  <si>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</si>
  <si>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</si>
  <si>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</si>
  <si>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</si>
  <si>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</si>
  <si>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</si>
  <si>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</si>
  <si>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</si>
  <si>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</si>
  <si>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</si>
  <si>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</si>
  <si>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</si>
  <si>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</si>
  <si>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</si>
  <si>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</si>
  <si>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</si>
  <si>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</si>
  <si>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</si>
  <si>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</si>
  <si>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</si>
  <si>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</si>
  <si>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</si>
  <si>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</si>
  <si>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</si>
  <si>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</si>
  <si>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</si>
  <si>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</si>
  <si>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</si>
  <si>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</si>
  <si>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</si>
  <si>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</si>
  <si>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</si>
  <si>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</si>
  <si>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</si>
  <si>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</si>
  <si>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</si>
  <si>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</si>
  <si>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</si>
  <si>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</si>
  <si>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</si>
  <si>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</si>
  <si>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</si>
  <si>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</si>
  <si>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</si>
  <si>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</si>
  <si>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</si>
  <si>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</si>
  <si>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</si>
  <si>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</si>
  <si>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</si>
  <si>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</si>
  <si>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</si>
  <si>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</si>
  <si>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</si>
  <si>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</si>
  <si>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</si>
  <si>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</si>
  <si>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</si>
  <si>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</si>
  <si>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</si>
  <si>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</si>
  <si>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</si>
  <si>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</si>
  <si>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</si>
  <si>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</si>
  <si>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</si>
  <si>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</si>
  <si>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</si>
  <si>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</si>
  <si>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</si>
  <si>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</si>
  <si>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</si>
  <si>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</si>
  <si>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</si>
  <si>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</si>
  <si>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</si>
  <si>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</si>
  <si>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</si>
  <si>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</si>
  <si>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</si>
  <si>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</si>
  <si>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</si>
  <si>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</si>
  <si>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</si>
  <si>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</si>
  <si>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</si>
  <si>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</si>
  <si>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</si>
  <si>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</si>
  <si>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</si>
  <si>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</si>
  <si>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</si>
  <si>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</si>
  <si>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</si>
  <si>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</si>
  <si>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</si>
  <si>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</si>
  <si>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</si>
  <si>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</si>
  <si>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</si>
  <si>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</si>
  <si>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</si>
  <si>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</si>
  <si>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</si>
  <si>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</si>
  <si>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</si>
  <si>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</si>
  <si>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</si>
  <si>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</si>
  <si>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</si>
  <si>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</si>
  <si>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</si>
  <si>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</si>
  <si>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</si>
  <si>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</si>
  <si>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</si>
  <si>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</si>
  <si>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</si>
  <si>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</si>
  <si>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</si>
  <si>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</si>
  <si>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</si>
  <si>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</si>
  <si>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</si>
  <si>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</si>
  <si>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</si>
  <si>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</si>
  <si>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</si>
  <si>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</si>
  <si>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</si>
  <si>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</si>
  <si>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</si>
  <si>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</si>
  <si>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</si>
  <si>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</si>
  <si>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</si>
  <si>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</si>
  <si>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</si>
  <si>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</si>
  <si>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</si>
  <si>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</si>
  <si>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</si>
  <si>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</si>
  <si>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</si>
  <si>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</si>
  <si>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</si>
  <si>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</si>
  <si>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</si>
  <si>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</si>
  <si>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</si>
  <si>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</si>
  <si>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</si>
  <si>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</si>
  <si>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</si>
  <si>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</si>
  <si>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</si>
  <si>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</si>
  <si>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</si>
  <si>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</si>
  <si>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</si>
  <si>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</si>
  <si>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</si>
  <si>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</si>
  <si>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</si>
  <si>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</si>
  <si>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</si>
  <si>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</si>
  <si>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</si>
  <si>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</si>
  <si>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</si>
  <si>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</si>
  <si>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</si>
  <si>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</si>
  <si>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</si>
  <si>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</si>
  <si>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</si>
  <si>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</si>
  <si>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</si>
  <si>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</si>
  <si>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</si>
  <si>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</si>
  <si>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</si>
  <si>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</si>
  <si>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</si>
  <si>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</si>
  <si>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</si>
  <si>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</si>
  <si>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</si>
  <si>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</si>
  <si>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</si>
  <si>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</si>
  <si>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</si>
  <si>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</si>
  <si>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</si>
  <si>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</si>
  <si>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</si>
  <si>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</si>
  <si>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</si>
  <si>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</si>
  <si>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</si>
  <si>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</si>
  <si>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</si>
  <si>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</si>
  <si>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</si>
  <si>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</si>
  <si>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</si>
  <si>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</si>
  <si>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</si>
  <si>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</si>
  <si>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</si>
  <si>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</si>
  <si>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</si>
  <si>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</si>
  <si>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</si>
  <si>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</si>
  <si>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</si>
  <si>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</si>
  <si>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</si>
  <si>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</si>
  <si>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</si>
  <si>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</si>
  <si>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</si>
  <si>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</si>
  <si>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</si>
  <si>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</si>
  <si>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</si>
  <si>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</si>
  <si>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</si>
  <si>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</si>
  <si>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</si>
  <si>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</si>
  <si>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</si>
  <si>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</si>
  <si>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</si>
  <si>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</si>
  <si>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</si>
  <si>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</si>
  <si>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</si>
  <si>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</si>
  <si>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</si>
  <si>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</si>
  <si>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</si>
  <si>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</si>
  <si>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</si>
  <si>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</si>
  <si>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</si>
  <si>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</si>
  <si>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</si>
  <si>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</si>
  <si>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</si>
  <si>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</si>
  <si>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</si>
  <si>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</si>
  <si>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</si>
  <si>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</si>
  <si>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</si>
  <si>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</si>
  <si>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</si>
  <si>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</si>
  <si>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</si>
  <si>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</si>
  <si>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</si>
  <si>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</si>
  <si>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</si>
  <si>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</si>
  <si>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</si>
  <si>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</si>
  <si>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</si>
  <si>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</si>
  <si>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</si>
  <si>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</si>
  <si>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</si>
  <si>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</si>
  <si>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</si>
  <si>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</si>
  <si>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</si>
  <si>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</si>
  <si>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</si>
  <si>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</si>
  <si>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</si>
  <si>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</si>
  <si>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</si>
  <si>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</si>
  <si>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</si>
  <si>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</si>
  <si>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</si>
  <si>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</si>
  <si>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</si>
  <si>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</si>
  <si>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</si>
  <si>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</si>
  <si>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</si>
  <si>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</si>
  <si>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</si>
  <si>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</si>
  <si>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</si>
  <si>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</si>
  <si>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</si>
  <si>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</si>
  <si>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</si>
  <si>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</si>
  <si>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</si>
  <si>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</si>
  <si>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</si>
  <si>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</si>
  <si>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</si>
  <si>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</si>
  <si>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</si>
  <si>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</si>
  <si>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</si>
  <si>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</si>
  <si>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</si>
  <si>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</si>
  <si>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</si>
  <si>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</si>
  <si>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</si>
  <si>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</si>
  <si>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</si>
  <si>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</si>
  <si>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</si>
  <si>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</si>
  <si>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</si>
  <si>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</si>
  <si>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</si>
  <si>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</si>
  <si>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</si>
  <si>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</si>
  <si>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</si>
  <si>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</si>
  <si>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</si>
  <si>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</si>
  <si>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</si>
  <si>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</si>
  <si>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</si>
  <si>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</si>
  <si>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</si>
  <si>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</si>
  <si>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</si>
  <si>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</si>
  <si>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</si>
  <si>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</si>
  <si>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</si>
  <si>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</si>
  <si>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</si>
  <si>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</si>
  <si>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</si>
  <si>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</si>
  <si>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</si>
  <si>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</si>
  <si>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</si>
  <si>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</si>
  <si>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</si>
  <si>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</si>
  <si>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</si>
  <si>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</si>
  <si>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</si>
  <si>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</si>
  <si>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</si>
  <si>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</si>
  <si>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</si>
  <si>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</si>
  <si>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</si>
  <si>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</si>
  <si>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</si>
  <si>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</si>
  <si>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</si>
  <si>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</si>
  <si>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</si>
  <si>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</si>
  <si>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</si>
  <si>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</si>
  <si>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</si>
  <si>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</si>
  <si>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</si>
  <si>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</si>
  <si>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</si>
  <si>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</si>
  <si>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</si>
  <si>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</si>
  <si>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</si>
  <si>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</si>
  <si>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</si>
  <si>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</si>
  <si>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</si>
  <si>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</si>
  <si>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</si>
  <si>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</si>
  <si>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</si>
  <si>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</si>
  <si>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</si>
  <si>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</si>
  <si>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</si>
  <si>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</si>
  <si>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</si>
  <si>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</si>
  <si>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</si>
  <si>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</si>
  <si>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</si>
  <si>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</si>
  <si>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</si>
  <si>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</si>
  <si>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</si>
  <si>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</si>
  <si>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</si>
  <si>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</si>
  <si>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</si>
  <si>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</si>
  <si>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</si>
  <si>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</si>
  <si>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</si>
  <si>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</si>
  <si>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</si>
  <si>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</si>
  <si>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</si>
  <si>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</si>
  <si>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</si>
  <si>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</si>
  <si>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</si>
  <si>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</si>
  <si>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</si>
  <si>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</si>
  <si>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</si>
  <si>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</si>
  <si>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</si>
  <si>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</si>
  <si>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</si>
  <si>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</si>
  <si>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</si>
  <si>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</si>
  <si>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</si>
  <si>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</si>
  <si>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</si>
  <si>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</si>
  <si>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</si>
  <si>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</si>
  <si>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</si>
  <si>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</si>
  <si>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</si>
  <si>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</si>
  <si>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</si>
  <si>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</si>
  <si>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</si>
  <si>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</si>
  <si>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</si>
  <si>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</si>
  <si>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</si>
  <si>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</si>
  <si>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</si>
  <si>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</si>
  <si>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</si>
  <si>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</si>
  <si>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</si>
  <si>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</si>
  <si>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</si>
  <si>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</si>
  <si>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</si>
  <si>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</si>
  <si>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</si>
  <si>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</si>
  <si>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</si>
  <si>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</si>
  <si>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</si>
  <si>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</si>
  <si>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</si>
  <si>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</si>
  <si>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</si>
  <si>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</si>
  <si>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</si>
  <si>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</si>
  <si>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</si>
  <si>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</si>
  <si>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</si>
  <si>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</si>
  <si>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</si>
  <si>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</si>
  <si>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</si>
  <si>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</si>
  <si>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</si>
  <si>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</si>
  <si>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</si>
  <si>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</si>
  <si>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</si>
  <si>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</si>
  <si>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</si>
  <si>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</si>
  <si>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</si>
  <si>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</si>
  <si>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</si>
  <si>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</si>
  <si>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</si>
  <si>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</si>
  <si>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</si>
  <si>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</si>
  <si>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</si>
  <si>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</si>
  <si>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</si>
  <si>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</si>
  <si>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</si>
  <si>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</si>
  <si>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</si>
  <si>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</si>
  <si>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</si>
  <si>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</si>
  <si>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</si>
  <si>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</si>
  <si>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</si>
  <si>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</si>
  <si>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</si>
  <si>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</si>
  <si>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</si>
  <si>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</si>
  <si>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</si>
  <si>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</si>
  <si>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</si>
  <si>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</si>
  <si>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</si>
  <si>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</si>
  <si>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</si>
  <si>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</si>
  <si>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</si>
  <si>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</si>
  <si>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</si>
  <si>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</si>
  <si>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</si>
  <si>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</si>
  <si>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</si>
  <si>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</si>
  <si>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</si>
  <si>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</si>
  <si>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</si>
  <si>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</si>
  <si>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</si>
  <si>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</si>
  <si>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</si>
  <si>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</si>
  <si>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</si>
  <si>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</si>
  <si>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</si>
  <si>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</si>
  <si>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</si>
  <si>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</si>
  <si>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</si>
  <si>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</si>
  <si>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</si>
  <si>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</si>
  <si>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</si>
  <si>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</si>
  <si>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</si>
  <si>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</si>
  <si>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</si>
  <si>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</si>
  <si>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</si>
  <si>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</si>
  <si>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</si>
  <si>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</si>
  <si>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</si>
  <si>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</si>
  <si>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</si>
  <si>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</si>
  <si>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</si>
  <si>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</si>
  <si>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</si>
  <si>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</si>
  <si>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</si>
  <si>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</si>
  <si>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</si>
  <si>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</si>
  <si>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</si>
  <si>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</si>
  <si>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</si>
  <si>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</si>
  <si>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</si>
  <si>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</si>
  <si>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</si>
  <si>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</si>
  <si>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</si>
  <si>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</si>
  <si>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</si>
  <si>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</si>
  <si>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</si>
  <si>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</si>
  <si>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</si>
  <si>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</si>
  <si>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</si>
  <si>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</si>
  <si>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</si>
  <si>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</si>
  <si>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</si>
  <si>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</si>
  <si>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</si>
  <si>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</si>
  <si>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</si>
  <si>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</si>
  <si>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</si>
  <si>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</si>
  <si>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</si>
  <si>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</si>
  <si>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</si>
  <si>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</si>
  <si>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</si>
  <si>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</si>
  <si>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</si>
  <si>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</si>
  <si>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</si>
  <si>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</si>
  <si>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</si>
  <si>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</si>
  <si>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</si>
  <si>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</si>
  <si>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</si>
  <si>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</si>
  <si>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</si>
  <si>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</si>
  <si>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</si>
  <si>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</si>
  <si>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</si>
  <si>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</si>
  <si>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</si>
  <si>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</si>
  <si>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</si>
  <si>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</si>
  <si>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</si>
  <si>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</si>
  <si>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</si>
  <si>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</si>
  <si>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</si>
  <si>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</si>
  <si>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</si>
  <si>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</si>
  <si>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</si>
  <si>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</si>
  <si>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</si>
  <si>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</si>
  <si>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</si>
  <si>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</si>
  <si>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</si>
  <si>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</si>
  <si>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</si>
  <si>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</si>
  <si>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</si>
  <si>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</si>
  <si>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</si>
  <si>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</si>
  <si>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</si>
  <si>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</si>
  <si>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</si>
  <si>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</si>
  <si>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</si>
  <si>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</si>
  <si>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</si>
  <si>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</si>
  <si>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</si>
  <si>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</si>
  <si>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</si>
  <si>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</si>
  <si>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</si>
  <si>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</si>
  <si>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</si>
  <si>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</si>
  <si>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</si>
  <si>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</si>
  <si>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</si>
  <si>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</si>
  <si>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</si>
  <si>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</si>
  <si>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</si>
  <si>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</si>
  <si>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</si>
  <si>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</si>
  <si>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</si>
  <si>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</si>
  <si>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</si>
  <si>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</si>
  <si>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</si>
  <si>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</si>
  <si>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</si>
  <si>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</si>
  <si>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</si>
  <si>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</si>
  <si>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</si>
  <si>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</si>
  <si>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</si>
  <si>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</si>
  <si>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</si>
  <si>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</si>
  <si>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</si>
  <si>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</si>
  <si>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</si>
  <si>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</si>
  <si>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</si>
  <si>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</si>
  <si>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</si>
  <si>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</si>
  <si>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</si>
  <si>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</si>
  <si>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</si>
  <si>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</si>
  <si>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</si>
  <si>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</si>
  <si>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</si>
  <si>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</si>
  <si>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</si>
  <si>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</si>
  <si>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</si>
  <si>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</si>
  <si>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</si>
  <si>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</si>
  <si>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</si>
  <si>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</si>
  <si>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Team at site TS</t>
  </si>
  <si>
    <t>PCM-20251122-00001410</t>
  </si>
  <si>
    <t>site located at Al Qattan Tourist Village Resort and has limited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</si>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</sst>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4" sqref="F4"/>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320.95261608796136</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45983.901042013887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45983.901042013887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45983.901042013887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45983.901042013887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45983.901042013887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45983.901042013887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45983.901042013887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45983.901042013887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45983.901042013887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45983.901042013887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45983.901042013887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45983.901042013887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45983.901042013887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45983.901042013887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45983.901042013887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45983.901042013887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45983.901042013887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45983.901042013887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45983.901042013887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45983.901042013887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45983.901042013887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45983.901042013887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45983.901042013887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45983.901042013887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45983.901042013887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45983.901042013887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45983.901042013887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45983.901042013887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45983.901042013887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45983.901042013887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45983.901042013887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45983.901042013887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45983.901042013887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45983.901042013887</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45983.901042013887</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158.90120405092603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45983.901042013887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45983.901042013887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45983.901042013887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45983.901042013887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45983.901042013887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45983.901042013887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45983.901042013887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45983.901042013887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45983.901042013887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45983.901042013887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45983.901042013887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45983.901042013887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45983.901042013887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45983.901042013887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45983.901042013887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45983.901042013887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45983.901042013887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45983.901042013887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45983.901042013887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45983.901042013887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45983.901042013887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45983.901042013887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45983.901042013887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45983.901042013887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45983.901042013887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45983.901042013887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45983.901042013887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45983.901042013887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45983.901042013887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45983.901042013887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45983.901042013887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45983.901042013887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45983.901042013887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45983.901042013887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45983.901042013887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45983.901042013887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45983.901042013887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45983.901042013887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45983.901042013887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45983.901042013887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45983.901042013887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45983.901042013887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45983.901042013887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45983.901042013887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45983.901042013887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45983.901042013887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45983.901042013887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45983.901042013887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45983.901042013887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45983.901042013887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45983.901042013887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45983.901042013887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45983.901042013887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45983.901042013887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45983.901042013887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45983.901042013887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45983.901042013887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45983.901042013887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45983.901042013887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45983.901042013887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45983.901042013887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45983.901042013887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45983.901042013887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45983.901042013887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45983.901042013887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45983.901042013887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45983.901042013887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45983.901042013887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45983.901042013887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45983.901042013887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45983.901042013887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45983.901042013887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45983.901042013887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45983.901042013887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45983.901042013887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45983.901042013887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45983.901042013887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45983.901042013887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45983.901042013887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45983.901042013887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45983.901042013887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45983.901042013887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45983.901042013887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45983.901042013887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45983.901042013887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45983.901042013887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45983.901042013887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45983.901042013887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45983.901042013887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45983.901042013887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45983.901042013887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45983.901042013887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45983.901042013887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45983.901042013887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45983.901042013887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45983.901042013887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45983.901042013887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45983.901042013887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45983.901042013887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45983.901042013887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45983.901042013887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45983.901042013887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45983.901042013887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45983.901042013887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45983.901042013887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45983.901042013887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45983.901042013887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45983.901042013887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45983.901042013887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45983.901042013887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45983.901042013887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45983.901042013887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45983.901042013887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45983.901042013887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45983.901042013887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45983.901042013887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45983.901042013887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45983.901042013887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45983.901042013887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45983.901042013887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45983.901042013887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45983.901042013887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45983.901042013887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45983.901042013887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45983.901042013887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45983.901042013887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45983.901042013887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45983.901042013887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45983.901042013887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45983.901042013887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45983.901042013887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45983.901042013887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45983.901042013887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45983.901042013887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45983.901042013887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45983.901042013887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45983.901042013887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45983.901042013887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45983.901042013887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45983.901042013887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45983.901042013887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45983.901042013887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45983.901042013887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45983.901042013887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45983.901042013887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45983.901042013887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45983.901042013887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45983.901042013887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45983.901042013887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45983.901042013887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45983.901042013887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45983.901042013887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45983.901042013887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45983.901042013887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45983.901042013887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45983.901042013887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45983.901042013887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45983.901042013887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45983.901042013887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45983.901042013887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45983.901042013887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45983.901042013887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45983.901042013887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45983.901042013887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45983.901042013887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45983.901042013887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45983.901042013887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45983.901042013887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45983.901042013887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45983.901042013887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45983.901042013887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45983.901042013887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45983.901042013887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45983.901042013887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45983.901042013887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45983.901042013887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45983.901042013887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45983.901042013887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45983.901042013887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45983.901042013887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45983.901042013887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45983.901042013887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45983.901042013887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45983.901042013887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45983.901042013887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45983.901042013887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45983.901042013887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45983.901042013887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45983.901042013887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45983.901042013887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45983.901042013887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45983.901042013887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45983.901042013887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45983.901042013887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45983.901042013887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45983.901042013887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45983.901042013887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45983.901042013887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45983.901042013887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45983.901042013887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45983.901042013887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45983.901042013887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45983.901042013887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45983.901042013887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45983.901042013887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45983.901042013887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45983.901042013887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45983.901042013887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45983.901042013887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45983.901042013887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45983.901042013887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45983.901042013887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45983.901042013887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45983.901042013887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45983.901042013887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45983.901042013887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45983.901042013887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45983.901042013887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45983.901042013887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45983.901042013887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45983.901042013887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45983.901042013887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45983.901042013887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45983.901042013887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45983.901042013887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45983.901042013887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45983.901042013887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45983.901042013887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45983.901042013887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45983.901042013887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45983.901042013887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45983.901042013887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45983.901042013887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45983.901042013887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45983.901042013887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45983.901042013887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45983.901042013887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45983.901042013887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45983.901042013887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45983.901042013887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45983.901042013887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45983.901042013887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45983.901042013887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45983.901042013887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45983.901042013887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45983.901042013887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45983.901042013887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45983.901042013887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45983.901042013887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45983.901042013887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45983.901042013887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45983.901042013887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45983.901042013887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45983.901042013887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45983.901042013887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45983.901042013887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45983.901042013887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45983.901042013887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45983.901042013887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45983.901042013887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45983.901042013887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45983.901042013887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45983.901042013887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45983.901042013887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45983.901042013887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45983.901042013887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45983.901042013887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45983.901042013887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45983.901042013887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45983.901042013887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45983.901042013887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45983.901042013887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45983.901042013887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45983.901042013887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45983.901042013887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45983.901042013887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45983.901042013887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45983.901042013887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45983.901042013887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45983.901042013887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45983.901042013887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45983.901042013887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45983.901042013887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45983.901042013887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45983.901042013887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45983.901042013887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45983.901042013887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45983.901042013887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45983.901042013887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45983.901042013887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45983.901042013887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45983.901042013887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45983.901042013887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45983.901042013887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45983.901042013887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45983.901042013887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45983.901042013887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45983.901042013887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45983.901042013887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45983.901042013887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45983.901042013887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45983.901042013887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45983.901042013887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45983.901042013887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45983.901042013887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45983.901042013887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45983.901042013887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45983.901042013887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45983.901042013887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45983.901042013887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45983.901042013887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45983.901042013887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45983.901042013887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45983.901042013887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45983.901042013887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45983.901042013887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45983.901042013887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45983.901042013887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45983.901042013887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45983.901042013887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45983.901042013887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45983.901042013887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45983.901042013887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45983.901042013887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45983.901042013887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45983.901042013887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45983.901042013887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45983.901042013887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45983.901042013887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45983.901042013887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45983.901042013887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45983.901042013887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45983.901042013887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45983.901042013887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45983.901042013887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45983.901042013887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45983.901042013887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45983.901042013887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45983.901042013887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45983.901042013887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45983.901042013887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45983.901042013887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45983.901042013887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45983.901042013887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45983.901042013887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45983.901042013887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45983.901042013887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45983.901042013887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45983.901042013887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45983.901042013887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45983.901042013887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45983.901042013887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45983.901042013887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45983.901042013887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45983.901042013887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45983.901042013887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45983.901042013887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45983.901042013887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45983.901042013887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45983.901042013887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45983.901042013887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45983.901042013887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45983.901042013887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45983.901042013887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45983.901042013887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45983.901042013887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45983.901042013887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45983.901042013887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45983.901042013887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45983.901042013887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45983.901042013887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45983.901042013887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45983.901042013887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45983.901042013887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45983.901042013887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45983.901042013887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45983.901042013887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45983.901042013887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45983.901042013887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45983.901042013887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45983.901042013887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45983.901042013887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45983.901042013887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45983.901042013887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45983.901042013887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45983.901042013887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45983.901042013887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45983.901042013887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45983.901042013887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45983.901042013887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45983.901042013887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45983.901042013887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45983.901042013887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45983.901042013887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45983.901042013887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45983.901042013887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45983.901042013887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45983.901042013887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45983.901042013887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45983.901042013887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45983.901042013887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45983.901042013887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45983.901042013887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45983.901042013887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45983.901042013887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45983.901042013887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45983.901042013887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45983.901042013887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45983.901042013887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45983.901042013887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45983.901042013887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45983.901042013887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45983.901042013887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45983.901042013887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45983.901042013887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45983.901042013887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45983.901042013887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45983.901042013887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45983.901042013887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45983.901042013887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45983.901042013887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45983.901042013887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45983.901042013887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45983.901042013887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45983.901042013887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45983.901042013887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45983.901042013887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45983.901042013887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45983.901042013887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45983.901042013887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45983.901042013887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45983.901042013887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45983.901042013887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45983.901042013887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45983.901042013887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45983.901042013887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45983.901042013887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45983.901042013887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45983.901042013887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45983.901042013887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45983.901042013887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45983.901042013887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45983.901042013887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45983.901042013887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45983.901042013887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45983.901042013887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45983.901042013887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45983.901042013887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45983.901042013887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45983.901042013887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45983.901042013887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45983.901042013887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45983.901042013887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45983.901042013887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45983.901042013887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45983.901042013887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45983.901042013887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45983.901042013887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45983.901042013887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45983.901042013887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45983.901042013887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45983.901042013887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45983.901042013887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45983.901042013887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45983.901042013887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45983.901042013887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45983.901042013887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45983.901042013887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45983.901042013887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45983.901042013887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45983.901042013887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45983.901042013887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45983.901042013887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45983.901042013887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45983.901042013887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45983.901042013887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45983.901042013887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45983.901042013887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45983.901042013887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45983.901042013887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45983.901042013887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45983.901042013887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45983.901042013887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45983.901042013887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45983.901042013887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45983.901042013887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45983.901042013887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45983.901042013887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45983.901042013887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45983.901042013887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45983.901042013887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45983.901042013887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45983.901042013887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45983.901042013887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45983.901042013887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45983.901042013887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45983.901042013887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45983.901042013887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45983.901042013887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45983.901042013887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45983.901042013887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45983.901042013887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45983.901042013887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45983.901042013887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45983.901042013887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45983.901042013887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45983.901042013887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45983.901042013887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45983.901042013887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45983.901042013887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45983.901042013887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45983.901042013887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45983.901042013887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45983.901042013887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45983.901042013887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45983.901042013887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45983.901042013887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45983.901042013887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45983.901042013887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45983.901042013887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45983.901042013887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45983.901042013887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45983.901042013887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45983.901042013887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45983.901042013887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45983.901042013887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45983.901042013887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45983.901042013887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45983.901042013887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45983.901042013887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45983.901042013887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45983.901042013887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45983.901042013887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45983.901042013887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45983.901042013887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45983.901042013887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45983.901042013887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45983.901042013887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45983.901042013887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45983.901042013887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45983.901042013887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45983.901042013887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45983.901042013887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45983.901042013887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45983.901042013887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45983.901042013887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45983.901042013887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45983.901042013887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45983.901042013887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45983.901042013887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45983.901042013887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45983.901042013887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45983.901042013887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45983.901042013887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45983.901042013887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45983.901042013887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45983.901042013887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45983.901042013887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45983.901042013887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45983.901042013887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45983.901042013887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45983.901042013887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45983.901042013887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45983.901042013887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45983.901042013887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45983.901042013887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45983.901042013887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45983.901042013887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45983.901042013887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45983.901042013887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45983.901042013887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45983.901042013887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45983.901042013887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45983.901042013887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45983.901042013887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45983.901042013887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45983.901042013887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45983.901042013887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45983.901042013887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45983.901042013887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45983.901042013887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45983.901042013887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45983.901042013887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45983.901042013887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45983.901042013887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45983.901042013887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45983.901042013887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45983.901042013887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45983.901042013887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45983.901042013887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45983.901042013887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45983.901042013887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45983.901042013887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45983.901042013887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45983.901042013887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45983.901042013887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45983.901042013887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45983.901042013887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45983.901042013887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45983.901042013887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45983.901042013887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45983.901042013887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45983.901042013887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45983.901042013887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45983.901042013887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45983.901042013887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45983.901042013887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45983.901042013887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45983.901042013887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45983.901042013887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45983.901042013887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45983.901042013887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45983.901042013887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45983.901042013887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45983.901042013887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45983.901042013887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45983.901042013887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45983.901042013887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45983.901042013887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45983.901042013887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45983.901042013887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45983.901042013887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45983.901042013887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45983.901042013887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45983.901042013887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45983.901042013887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45983.901042013887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45983.901042013887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45983.901042013887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45983.901042013887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45983.901042013887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45983.901042013887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45983.901042013887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45983.901042013887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45983.901042013887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45983.901042013887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45983.901042013887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45983.901042013887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45983.901042013887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45983.901042013887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45983.901042013887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45983.901042013887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45983.901042013887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45983.901042013887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45983.901042013887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45983.901042013887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45983.901042013887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45983.901042013887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45983.901042013887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45983.901042013887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45983.901042013887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45983.901042013887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45983.901042013887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45983.901042013887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45983.901042013887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45983.901042013887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45983.901042013887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45983.901042013887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45983.901042013887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45983.901042013887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45983.901042013887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45983.901042013887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45983.901042013887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45983.901042013887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45983.901042013887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45983.901042013887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45983.901042013887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45983.901042013887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45983.901042013887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45983.901042013887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45983.901042013887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45983.901042013887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45983.901042013887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45983.901042013887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45983.901042013887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45983.901042013887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45983.901042013887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45983.901042013887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45983.901042013887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45983.901042013887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45983.901042013887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45983.901042013887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45983.901042013887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45983.901042013887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45983.901042013887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45983.901042013887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45983.901042013887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45983.901042013887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45983.901042013887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45983.901042013887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45983.901042013887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45983.901042013887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45983.901042013887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45983.901042013887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45983.901042013887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45983.901042013887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45983.901042013887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45983.901042013887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45983.901042013887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45983.901042013887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45983.901042013887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45983.901042013887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45983.901042013887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45983.901042013887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45983.901042013887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45983.901042013887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45983.901042013887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45983.901042013887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45983.901042013887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45983.901042013887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45983.901042013887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45983.901042013887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45983.901042013887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45983.901042013887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45983.901042013887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45983.901042013887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45983.901042013887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45983.901042013887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45983.901042013887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45983.901042013887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45983.901042013887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45983.901042013887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45983.901042013887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45983.901042013887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45983.901042013887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45983.901042013887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45983.901042013887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45983.901042013887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45983.901042013887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45983.901042013887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45983.901042013887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45983.901042013887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45983.901042013887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45983.901042013887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45983.901042013887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45983.901042013887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45983.901042013887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45983.901042013887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45983.901042013887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45983.901042013887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45983.901042013887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45983.901042013887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45983.901042013887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45983.901042013887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45983.901042013887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45983.901042013887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45983.901042013887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45983.901042013887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45983.901042013887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45983.901042013887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45983.901042013887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45983.901042013887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45983.901042013887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45983.901042013887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45983.901042013887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45983.901042013887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45983.901042013887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45983.901042013887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45983.901042013887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45983.901042013887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45983.901042013887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45983.901042013887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45983.901042013887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45983.901042013887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45983.901042013887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45983.901042013887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45983.901042013887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45983.901042013887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45983.901042013887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45983.901042013887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45983.901042013887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45983.901042013887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45983.901042013887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45983.901042013887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45983.901042013887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45983.901042013887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45983.901042013887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45983.901042013887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45983.901042013887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45983.901042013887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45983.901042013887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45983.901042013887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45983.901042013887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45983.901042013887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45983.901042013887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45983.901042013887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45983.901042013887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45983.901042013887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45983.901042013887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45983.901042013887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45983.901042013887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45983.901042013887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45983.901042013887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45983.901042013887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45983.901042013887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45983.901042013887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45983.901042013887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45983.901042013887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45983.901042013887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45983.901042013887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45983.901042013887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45983.901042013887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45983.901042013887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45983.901042013887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45983.901042013887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45983.901042013887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45983.901042013887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45983.901042013887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45983.901042013887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45983.901042013887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45983.901042013887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45983.901042013887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45983.901042013887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45983.901042013887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45983.901042013887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45983.901042013887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45983.901042013887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45983.901042013887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45983.901042013887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45983.901042013887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45983.901042013887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45983.901042013887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45983.901042013887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45983.901042013887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45983.901042013887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45983.901042013887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45983.901042013887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45983.901042013887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45983.901042013887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45983.901042013887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45983.901042013887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45983.901042013887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45983.901042013887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45983.901042013887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45983.901042013887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45983.901042013887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45983.901042013887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45983.901042013887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45983.901042013887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45983.901042013887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45983.901042013887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45983.901042013887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45983.901042013887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45983.901042013887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45983.901042013887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45983.901042013887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45983.901042013887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45983.901042013887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45983.901042013887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45983.901042013887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45983.901042013887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45983.901042013887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45983.901042013887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45983.901042013887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45983.901042013887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45983.901042013887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45983.901042013887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45983.901042013887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45983.901042013887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45983.901042013887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45983.901042013887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45983.901042013887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45983.901042013887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45983.901042013887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45983.901042013887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45983.901042013887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45983.901042013887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45983.901042013887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45983.901042013887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45983.901042013887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45983.901042013887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45983.901042013887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45983.901042013887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45983.901042013887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45983.901042013887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45983.901042013887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45983.901042013887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45983.901042013887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45983.901042013887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45983.901042013887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45983.901042013887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45983.901042013887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45983.901042013887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45983.901042013887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45983.901042013887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45983.901042013887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45983.901042013887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45983.901042013887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45983.901042013887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45983.901042013887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45983.901042013887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45983.901042013887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45983.901042013887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45983.901042013887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45983.901042013887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45983.901042013887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45983.901042013887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45983.901042013887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45983.901042013887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45983.901042013887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45983.901042013887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45983.901042013887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45983.901042013887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45983.901042013887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45983.901042013887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45983.901042013887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45983.901042013887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45983.901042013887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45983.901042013887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45983.901042013887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45983.901042013887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45983.901042013887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45983.901042013887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45983.901042013887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45983.901042013887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45983.901042013887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45983.901042013887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45983.901042013887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45983.901042013887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45983.901042013887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45983.901042013887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45983.901042013887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45983.901042013887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45983.901042013887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45983.901042013887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45983.901042013887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45983.901042013887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45983.901042013887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45983.901042013887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45983.901042013887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45983.901042013887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45983.901042013887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45983.901042013887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45983.901042013887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45983.901042013887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45983.901042013887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45983.901042013887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45983.901042013887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45983.901042013887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45983.901042013887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45983.901042013887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45983.901042013887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45983.901042013887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45983.901042013887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45983.901042013887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45983.901042013887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45983.901042013887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45983.901042013887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45983.901042013887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45983.901042013887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45983.901042013887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45983.901042013887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45983.901042013887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45983.901042013887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45983.901042013887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45983.901042013887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45983.901042013887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45983.901042013887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45983.901042013887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45983.901042013887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45983.901042013887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45983.901042013887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45983.901042013887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45983.901042013887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45983.901042013887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45983.901042013887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45983.901042013887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45983.901042013887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45983.901042013887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45983.901042013887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45983.901042013887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45983.901042013887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45983.901042013887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45983.901042013887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45983.901042013887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45983.901042013887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45983.901042013887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45983.901042013887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45983.901042013887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45983.901042013887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45983.901042013887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45983.901042013887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45983.901042013887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45983.901042013887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45983.901042013887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45983.901042013887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45983.901042013887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45983.901042013887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45983.901042013887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45983.901042013887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45983.901042013887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45983.901042013887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45983.901042013887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45983.901042013887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45983.901042013887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45983.901042013887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45983.901042013887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45983.901042013887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45983.901042013887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45983.901042013887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45983.901042013887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45983.901042013887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45983.901042013887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45983.901042013887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45983.901042013887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45983.901042013887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45983.901042013887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45983.901042013887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45983.901042013887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45983.901042013887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45983.901042013887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45983.901042013887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45983.901042013887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45983.901042013887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45983.901042013887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45983.901042013887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45983.901042013887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45983.901042013887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45983.901042013887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45983.901042013887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45983.901042013887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45983.901042013887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45983.901042013887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45983.901042013887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45983.901042013887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45983.901042013887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45983.901042013887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45983.901042013887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45983.901042013887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45983.901042013887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45983.901042013887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45983.901042013887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45983.901042013887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45983.901042013887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45983.901042013887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45983.901042013887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45983.901042013887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45983.901042013887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45983.901042013887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45983.901042013887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45983.901042013887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45983.901042013887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45983.901042013887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45983.901042013887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45983.901042013887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45983.901042013887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45983.901042013887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45983.901042013887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45983.901042013887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45983.901042013887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45983.901042013887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45983.901042013887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45983.901042013887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45983.901042013887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45983.901042013887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45983.901042013887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45983.901042013887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45983.901042013887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45983.901042013887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45983.901042013887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45983.901042013887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45983.901042013887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45983.901042013887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45983.901042013887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45983.901042013887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45983.901042013887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45983.901042013887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45983.901042013887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45983.901042013887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45983.901042013887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45983.901042013887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45983.901042013887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45983.901042013887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45983.901042013887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45983.901042013887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45983.901042013887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45983.901042013887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45983.901042013887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45983.901042013887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45983.901042013887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45983.901042013887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45983.901042013887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45983.901042013887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45983.901042013887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45983.901042013887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45983.901042013887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45983.901042013887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45983.901042013887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45983.901042013887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45983.901042013887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45983.901042013887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45983.901042013887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45983.901042013887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45983.901042013887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45983.901042013887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45983.901042013887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45983.901042013887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45983.901042013887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45983.901042013887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45983.901042013887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45983.901042013887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45983.901042013887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45983.901042013887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45983.901042013887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45983.901042013887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45983.901042013887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45983.901042013887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45983.901042013887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45983.901042013887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45983.901042013887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45983.901042013887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45983.901042013887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45983.901042013887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45983.901042013887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45983.901042013887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45983.901042013887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45983.901042013887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45983.901042013887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45983.901042013887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45983.901042013887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280.4203244212913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0.16152812499785796</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0.12380821759143146</v>
      </c>
      <c r="H4" s="95">
        <v>45983.862488425926</v>
      </c>
      <c r="I4" s="113" t="str">
        <f>IFERROR(VLOOKUP(D4,DB!A:F,6,0),"")</f>
        <v>Generator-SG</v>
      </c>
      <c r="J4" s="113" t="str">
        <f>IFERROR(VLOOKUP(D4,DB!A:G,7,0),"")</f>
        <v>In progress</v>
      </c>
      <c r="K4" s="97" t="s">
        <v>39112</v>
      </c>
      <c r="L4" s="91" t="str">
        <f>IFERROR(VLOOKUP(D4,DB!A:I,9,0),"")</f>
        <v>Latis</v>
      </c>
    </row>
    <row r="5" spans="1:16" ht="30" customHeight="1">
      <c r="A5" s="113" t="s">
        <v>39113</v>
      </c>
      <c r="B5" s="113" t="str">
        <f>IFERROR(VLOOKUP(D5,DB!A:K,11,0),"")</f>
        <v>R4</v>
      </c>
      <c r="C5" s="93">
        <v>1</v>
      </c>
      <c r="D5" s="91" t="s">
        <v>32088</v>
      </c>
      <c r="E5" s="94" t="s">
        <v>39021</v>
      </c>
      <c r="F5" s="95">
        <v>45983.859861111108</v>
      </c>
      <c r="G5" s="96">
        <f t="shared" ca="1" si="1"/>
        <v>4.1180902779160533E-2</v>
      </c>
      <c r="H5" s="95">
        <v>45983.854305555556</v>
      </c>
      <c r="I5" s="113" t="str">
        <f>IFERROR(VLOOKUP(D5,DB!A:F,6,0),"")</f>
        <v>SCECO</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1"/>
        <v>45983.901042013887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45983.901042013887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45983.901042013887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45983.901042013887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45983.901042013887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45983.901042013887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45983.901042013887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45983.901042013887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45983.901042013887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45983.901042013887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45983.901042013887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45983.901042013887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45983.901042013887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45983.901042013887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45983.901042013887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45983.901042013887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45983.901042013887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45983.901042013887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45983.901042013887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45983.901042013887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45983.901042013887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45983.901042013887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45983.901042013887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45983.901042013887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45983.901042013887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45983.901042013887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45983.901042013887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45983.901042013887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45983.901042013887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45983.901042013887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45983.901042013887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45983.901042013887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45983.901042013887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45983.901042013887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45983.901042013887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45983.901042013887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45983.901042013887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45983.901042013887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45983.901042013887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45983.901042013887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45983.901042013887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45983.901042013887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45983.901042013887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45983.901042013887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45983.901042013887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45983.901042013887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45983.901042013887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45983.901042013887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45983.901042013887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45983.901042013887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45983.901042013887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45983.901042013887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45983.901042013887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45983.901042013887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45983.901042013887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45983.901042013887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45983.901042013887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45983.901042013887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45983.901042013887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45983.901042013887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45983.901042013887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45983.901042013887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45983.901042013887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45983.901042013887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45983.901042013887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45983.901042013887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45983.901042013887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45983.901042013887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45983.901042013887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45983.901042013887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45983.901042013887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45983.901042013887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45983.901042013887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45983.901042013887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45983.901042013887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45983.901042013887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45983.901042013887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45983.901042013887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45983.901042013887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45983.901042013887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45983.901042013887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45983.901042013887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45983.901042013887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45983.901042013887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45983.901042013887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45983.901042013887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45983.901042013887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45983.901042013887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45983.901042013887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45983.901042013887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45983.901042013887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45983.901042013887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45983.901042013887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45983.901042013887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45983.901042013887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45983.901042013887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45983.901042013887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45983.901042013887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45983.901042013887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45983.901042013887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45983.901042013887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45983.901042013887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45983.901042013887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45983.901042013887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45983.901042013887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45983.901042013887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45983.901042013887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45983.901042013887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45983.901042013887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45983.901042013887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45983.901042013887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45983.901042013887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45983.901042013887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45983.901042013887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45983.901042013887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45983.901042013887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45983.901042013887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45983.901042013887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45983.901042013887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45983.901042013887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45983.901042013887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45983.901042013887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45983.901042013887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45983.901042013887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45983.901042013887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45983.901042013887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45983.901042013887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45983.901042013887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45983.901042013887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45983.901042013887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45983.901042013887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45983.901042013887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45983.901042013887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45983.901042013887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45983.901042013887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45983.901042013887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45983.901042013887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45983.901042013887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45983.901042013887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45983.901042013887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45983.901042013887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45983.901042013887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45983.901042013887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45983.901042013887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45983.901042013887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45983.901042013887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45983.901042013887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45983.901042013887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45983.901042013887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45983.901042013887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45983.901042013887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45983.901042013887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45983.901042013887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45983.901042013887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45983.901042013887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45983.901042013887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45983.901042013887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45983.901042013887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45983.901042013887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45983.901042013887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45983.901042013887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45983.901042013887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45983.901042013887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45983.901042013887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45983.901042013887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45983.901042013887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45983.901042013887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45983.901042013887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45983.901042013887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45983.901042013887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45983.901042013887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45983.901042013887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45983.901042013887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45983.901042013887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45983.901042013887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45983.901042013887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45983.901042013887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45983.901042013887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45983.901042013887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45983.901042013887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45983.901042013887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45983.901042013887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45983.901042013887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45983.901042013887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45983.901042013887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45983.901042013887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45983.901042013887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45983.901042013887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45983.901042013887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45983.901042013887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45983.901042013887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45983.901042013887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45983.901042013887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45983.901042013887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45983.901042013887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45983.901042013887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45983.901042013887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45983.901042013887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45983.901042013887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45983.901042013887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45983.901042013887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45983.901042013887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45983.901042013887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45983.901042013887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45983.901042013887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45983.901042013887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45983.901042013887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45983.901042013887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45983.901042013887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45983.901042013887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45983.901042013887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45983.901042013887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45983.901042013887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45983.901042013887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45983.901042013887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45983.901042013887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45983.901042013887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45983.901042013887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45983.901042013887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45983.901042013887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45983.901042013887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45983.901042013887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45983.901042013887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45983.901042013887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45983.901042013887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45983.901042013887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45983.901042013887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45983.901042013887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45983.901042013887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45983.901042013887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45983.901042013887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45983.901042013887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45983.901042013887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45983.901042013887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45983.901042013887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45983.901042013887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45983.901042013887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45983.901042013887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45983.901042013887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45983.901042013887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45983.901042013887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45983.901042013887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45983.901042013887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45983.901042013887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45983.901042013887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45983.901042013887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45983.901042013887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45983.901042013887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45983.901042013887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45983.901042013887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45983.901042013887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45983.901042013887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45983.901042013887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45983.901042013887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45983.901042013887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45983.901042013887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45983.901042013887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45983.901042013887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45983.901042013887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45983.901042013887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45983.901042013887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45983.901042013887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45983.901042013887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45983.901042013887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45983.901042013887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45983.901042013887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45983.901042013887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45983.901042013887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45983.901042013887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45983.901042013887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45983.901042013887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45983.901042013887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45983.901042013887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45983.901042013887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45983.901042013887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45983.901042013887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45983.901042013887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45983.901042013887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45983.901042013887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45983.901042013887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45983.901042013887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45983.901042013887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45983.901042013887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45983.901042013887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45983.901042013887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45983.901042013887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45983.901042013887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45983.901042013887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45983.901042013887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45983.901042013887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45983.901042013887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45983.901042013887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45983.901042013887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45983.901042013887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45983.901042013887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45983.901042013887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45983.901042013887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45983.901042013887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45983.901042013887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45983.901042013887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45983.901042013887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45983.901042013887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45983.901042013887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45983.901042013887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45983.901042013887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45983.901042013887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45983.901042013887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45983.901042013887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45983.901042013887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45983.901042013887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45983.901042013887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45983.901042013887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45983.901042013887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45983.901042013887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45983.901042013887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45983.901042013887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45983.901042013887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45983.901042013887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45983.901042013887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45983.901042013887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45983.901042013887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45983.901042013887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45983.901042013887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45983.901042013887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45983.901042013887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45983.901042013887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45983.901042013887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45983.901042013887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45983.901042013887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45983.901042013887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45983.901042013887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45983.901042013887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45983.901042013887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45983.901042013887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45983.901042013887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45983.901042013887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45983.901042013887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45983.901042013887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45983.901042013887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45983.901042013887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45983.901042013887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45983.901042013887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45983.901042013887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45983.901042013887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45983.901042013887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45983.901042013887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45983.901042013887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45983.901042013887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45983.901042013887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45983.901042013887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45983.901042013887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45983.901042013887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45983.901042013887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45983.901042013887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45983.901042013887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45983.901042013887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45983.901042013887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45983.901042013887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45983.901042013887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45983.901042013887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45983.901042013887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45983.901042013887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45983.901042013887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45983.901042013887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45983.901042013887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45983.901042013887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45983.901042013887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45983.901042013887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45983.901042013887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45983.901042013887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45983.901042013887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45983.901042013887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45983.901042013887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45983.901042013887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45983.901042013887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45983.901042013887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45983.901042013887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45983.901042013887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45983.901042013887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45983.901042013887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45983.901042013887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45983.901042013887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45983.901042013887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45983.901042013887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45983.901042013887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45983.901042013887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45983.901042013887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45983.901042013887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45983.901042013887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45983.901042013887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45983.901042013887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45983.901042013887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45983.901042013887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45983.901042013887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45983.901042013887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45983.901042013887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45983.901042013887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45983.901042013887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45983.901042013887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45983.901042013887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45983.901042013887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45983.901042013887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45983.901042013887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45983.901042013887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45983.901042013887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45983.901042013887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45983.901042013887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45983.901042013887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45983.901042013887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45983.901042013887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45983.901042013887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45983.901042013887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45983.901042013887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45983.901042013887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45983.901042013887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45983.901042013887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45983.901042013887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45983.901042013887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45983.901042013887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45983.901042013887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45983.901042013887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45983.901042013887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45983.901042013887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45983.901042013887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45983.901042013887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45983.901042013887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45983.901042013887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45983.901042013887</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92.068981828699179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57.712164699070854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35.239930902775086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6.386238773149671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2.5277434027739218</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45983.901042013887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45983.901042013887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45983.901042013887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45983.901042013887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45983.901042013887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45983.901042013887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45983.901042013887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45983.901042013887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45983.901042013887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45983.901042013887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45983.901042013887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45983.901042013887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45983.901042013887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45983.901042013887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45983.901042013887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45983.901042013887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45983.901042013887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45983.901042013887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45983.901042013887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45983.901042013887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45983.901042013887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45983.901042013887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45983.901042013887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45983.901042013887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45983.901042013887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45983.901042013887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45983.901042013887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45983.901042013887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45983.901042013887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45983.901042013887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45983.901042013887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45983.901042013887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45983.901042013887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45983.901042013887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45983.901042013887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45983.901042013887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45983.901042013887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45983.901042013887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45983.901042013887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45983.901042013887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45983.901042013887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45983.901042013887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45983.901042013887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45983.901042013887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45983.901042013887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45983.901042013887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45983.901042013887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45983.901042013887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45983.901042013887</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45983.901042013887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45983.901042013887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45983.901042013887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45983.901042013887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45983.901042013887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45983.901042013887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45983.901042013887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45983.901042013887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45983.901042013887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45983.901042013887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45983.901042013887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45983.901042013887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45983.901042013887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45983.901042013887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45983.901042013887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45983.901042013887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45983.901042013887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45983.901042013887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45983.901042013887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45983.901042013887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45983.901042013887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45983.901042013887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45983.901042013887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45983.901042013887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45983.901042013887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45983.901042013887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45983.901042013887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45983.901042013887</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45983.901042013887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45983.901042013887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45983.901042013887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45983.901042013887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45983.901042013887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45983.901042013887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45983.901042013887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45983.901042013887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45983.901042013887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45983.901042013887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45983.901042013887</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2025-11-22T18:39:31Z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