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12" documentId="120_S{2AC9BD13-BADA-5192-A53E-5A8FF88502F6}" xr6:coauthVersionLast="47" xr6:coauthVersionMax="47" xr10:uidLastSave="{54EA6EBA-5F35-4B3B-982F-8B8050FDE76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<sst xmlns="http://schemas.openxmlformats.org/spreadsheetml/2006/main" count="180277" uniqueCount="39123">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</sst>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324.33970069444331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0.23429560184740694</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45987.288126504631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45987.288126504631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45987.288126504631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45987.288126504631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45987.288126504631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45987.288126504631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45987.288126504631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45987.288126504631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45987.288126504631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45987.288126504631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45987.288126504631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45987.288126504631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45987.288126504631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45987.288126504631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45987.288126504631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45987.288126504631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45987.288126504631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45987.288126504631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45987.288126504631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45987.288126504631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45987.288126504631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45987.288126504631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45987.288126504631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45987.288126504631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45987.288126504631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45987.288126504631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45987.288126504631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45987.288126504631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45987.288126504631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45987.288126504631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45987.288126504631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45987.288126504631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45987.288126504631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45987.288126504631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45987.288126504631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45987.288126504631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45987.288126504631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45987.288126504631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45987.288126504631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45987.288126504631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45987.288126504631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45987.288126504631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45987.288126504631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45987.288126504631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45987.288126504631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45987.288126504631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45987.288126504631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45987.288126504631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45987.288126504631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45987.288126504631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45987.288126504631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45987.288126504631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162.28828865740797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2.9007076388879796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45987.288126620369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45987.288126620369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45987.288126620369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45987.288126620369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45987.288126620369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45987.288126620369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45987.288126620369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45987.288126620369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45987.288126620369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45987.288126620369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45987.288126620369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45987.288126620369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45987.288126620369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45987.288126620369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45987.288126620369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45987.288126620369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45987.288126620369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45987.288126620369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45987.288126620369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45987.288126620369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45987.288126620369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45987.288126620369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45987.288126620369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45987.288126620369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45987.288126620369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45987.288126620369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45987.288126620369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45987.288126620369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45987.288126620369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45987.288126620369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45987.288126620369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45987.288126620369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45987.288126620369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45987.288126620369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45987.288126620369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45987.288126620369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45987.288126620369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45987.288126620369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45987.288126620369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45987.288126620369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45987.288126620369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45987.288126620369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45987.288126620369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45987.288126620369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45987.288126620369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45987.288126620369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45987.288126620369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45987.288126620369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45987.288126620369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45987.288126620369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45987.288126620369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45987.288126620369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45987.288126620369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45987.288126620369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45987.288126620369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45987.288126620369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45987.288126620369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45987.288126620369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45987.288126620369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45987.288126620369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45987.288126620369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45987.288126620369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45987.288126620369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45987.288126620369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45987.288126620369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45987.288126620369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45987.288126620369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45987.288126620369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45987.288126620369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45987.288126620369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45987.288126620369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45987.288126620369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45987.288126620369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45987.288126620369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45987.288126620369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45987.288126620369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45987.288126620369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45987.288126620369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45987.288126620369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45987.288126620369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45987.288126620369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45987.288126620369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45987.288126620369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45987.288126620369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45987.288126620369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45987.288126620369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45987.288126620369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45987.288126620369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45987.288126620369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45987.288126620369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45987.288126620369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45987.288126620369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45987.288126620369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45987.288126620369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45987.288126620369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45987.288126620369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45987.288126620369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45987.288126620369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45987.288126620369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45987.288126620369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45987.288126620369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45987.288126620369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45987.288126620369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45987.288126620369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45987.288126620369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45987.288126620369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45987.288126620369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45987.288126620369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45987.288126620369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45987.288126620369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45987.288126620369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45987.288126620369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45987.288126620369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45987.288126620369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45987.288126620369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45987.288126620369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45987.288126620369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45987.288126620369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45987.288126620369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45987.288126620369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45987.288126620369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45987.288126620369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45987.288126620369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45987.288126620369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45987.288126620369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45987.288126620369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45987.288126620369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45987.288126620369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45987.288126620369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45987.288126620369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45987.288126620369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45987.288126620369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45987.288126620369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45987.288126620369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45987.288126620369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45987.288126620369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45987.288126620369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45987.288126620369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45987.288126620369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45987.288126620369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45987.288126620369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45987.288126620369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45987.288126620369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45987.288126620369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45987.288126620369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45987.288126620369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45987.288126620369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45987.288126620369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45987.288126620369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45987.288126620369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45987.288126620369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45987.288126620369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45987.288126620369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45987.288126620369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45987.288126620369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45987.288126620369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45987.288126620369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45987.288126620369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45987.288126620369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45987.288126620369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45987.288126620369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45987.288126620369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45987.288126620369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45987.288126620369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45987.288126620369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45987.288126620369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45987.288126620369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45987.288126620369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45987.288126620369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45987.288126620369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45987.288126620369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45987.288126620369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45987.288126620369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45987.288126620369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45987.288126620369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45987.288126620369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45987.288126620369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45987.288126620369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45987.288126620369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45987.288126620369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45987.288126620369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45987.288126620369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45987.288126620369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45987.288126620369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45987.288126620369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45987.288126620369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45987.288126620369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45987.288126620369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45987.288126620369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45987.288126620369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45987.288126620369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45987.288126620369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45987.288126620369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45987.288126620369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45987.288126620369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45987.288126620369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45987.288126620369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45987.288126620369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45987.288126620369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45987.288126620369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45987.288126620369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45987.288126620369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45987.288126620369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45987.288126620369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45987.288126620369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45987.288126620369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45987.288126620369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45987.288126620369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45987.288126620369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45987.288126620369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45987.288126620369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45987.288126620369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45987.288126620369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45987.288126620369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45987.288126620369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45987.288126620369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45987.288126620369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45987.288126620369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45987.288126620369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45987.288126620369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45987.288126620369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45987.288126620369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45987.288126620369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45987.288126620369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45987.288126620369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45987.288126620369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45987.288126620369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45987.288126620369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45987.288126620369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45987.288126620369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45987.288126620369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45987.288126620369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45987.288126620369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45987.288126620369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45987.288126620369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45987.288126620369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45987.288126620369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45987.288126620369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45987.288126620369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45987.288126620369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45987.288126620369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45987.288126620369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45987.288126620369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45987.288126620369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45987.288126620369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45987.288126620369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45987.288126620369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45987.288126620369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45987.288126620369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45987.288126620369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45987.288126620369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45987.288126620369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45987.288126620369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45987.288126620369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45987.288126620369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45987.288126620369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45987.288126620369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45987.288126620369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45987.288126620369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45987.288126620369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45987.288126620369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45987.288126620369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45987.288126620369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45987.288126620369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45987.288126620369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45987.288126620369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45987.288126620369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45987.288126620369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45987.288126620369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45987.288126620369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45987.288126620369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45987.288126620369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45987.288126620369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45987.288126620369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45987.288126620369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45987.288126620369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45987.288126620369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45987.288126620369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45987.288126620369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45987.288126620369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45987.288126620369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45987.288126620369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45987.288126620369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45987.288126620369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45987.288126620369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45987.288126620369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45987.288126620369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45987.288126620369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45987.288126620369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45987.288126620369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45987.288126620369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45987.288126620369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45987.288126620369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45987.288126620369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45987.288126620369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45987.288126620369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45987.288126620369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45987.288126620369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45987.288126620369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45987.288126620369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45987.288126620369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45987.288126620369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45987.288126620369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45987.288126620369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45987.288126620369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45987.288126620369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45987.288126620369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45987.288126620369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45987.288126620369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45987.288126620369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45987.288126620369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45987.288126620369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45987.288126620369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45987.288126620369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45987.288126620369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45987.288126620369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45987.288126620369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45987.288126620369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45987.288126620369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45987.288126620369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45987.288126620369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45987.288126620369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45987.288126620369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45987.288126620369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45987.288126620369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45987.288126620369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45987.288126620369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45987.288126620369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45987.288126620369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45987.288126620369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45987.288126620369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45987.288126620369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45987.288126620369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45987.288126620369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45987.288126620369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45987.288126620369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45987.288126620369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45987.288126620369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45987.288126620369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45987.288126620369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45987.288126620369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45987.288126620369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45987.288126620369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45987.288126620369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45987.288126620369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45987.288126620369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45987.288126620369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45987.288126620369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45987.288126620369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45987.288126620369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45987.288126620369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45987.288126620369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45987.288126620369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45987.288126620369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45987.288126620369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45987.288126620369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45987.288126620369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45987.288126620369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45987.288126620369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45987.288126620369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45987.288126620369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45987.288126620369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45987.288126620369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45987.288126620369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45987.288126620369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45987.288126620369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45987.288126620369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45987.288126620369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45987.288126620369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45987.288126620369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45987.288126620369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45987.288126620369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45987.288126620369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45987.288126620369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45987.288126620369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45987.288126620369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45987.288126620369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45987.288126620369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45987.288126620369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45987.288126620369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45987.288126620369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45987.288126620369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45987.288126620369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45987.288126620369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45987.288126620369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45987.288126620369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45987.288126620369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45987.288126620369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45987.288126620369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45987.288126620369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45987.288126620369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45987.288126620369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45987.288126620369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45987.288126620369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45987.288126620369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45987.288126620369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45987.288126620369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45987.288126620369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45987.288126620369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45987.288126620369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45987.288126620369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45987.288126620369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45987.288126620369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45987.288126620369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45987.288126620369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45987.288126620369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45987.288126620369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45987.288126620369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45987.288126620369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45987.288126620369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45987.288126620369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45987.288126620369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45987.288126620369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45987.288126620369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45987.288126620369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45987.288126620369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45987.288126620369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45987.288126620369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45987.288126620369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45987.288126620369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45987.288126620369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45987.288126620369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45987.288126620369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45987.288126620369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45987.288126620369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45987.288126620369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45987.288126620369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45987.288126620369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45987.288126620369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45987.288126620369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45987.288126620369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45987.288126620369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45987.288126620369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45987.288126620369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45987.288126620369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45987.288126620369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45987.288126620369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45987.288126620369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45987.288126620369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45987.288126620369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45987.288126620369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45987.288126620369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45987.288126620369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45987.288126620369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45987.288126620369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45987.288126620369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45987.288126620369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45987.288126620369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45987.288126620369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45987.288126620369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45987.288126620369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45987.288126620369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45987.288126620369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45987.288126620369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45987.288126620369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45987.288126620369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45987.288126620369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45987.288126620369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45987.288126620369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45987.288126620369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45987.288126620369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45987.288126620369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45987.288126620369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45987.288126620369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45987.288126620369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45987.288126620369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45987.288126620369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45987.288126620369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45987.288126620369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45987.288126620369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45987.288126620369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45987.288126620369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45987.288126620369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45987.288126620369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45987.288126620369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45987.288126620369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45987.288126620369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45987.288126620369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45987.288126620369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45987.288126620369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45987.288126620369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45987.288126620369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45987.288126620369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45987.288126620369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45987.288126620369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45987.288126620369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45987.288126620369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45987.288126620369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45987.288126620369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45987.288126620369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45987.288126620369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45987.288126620369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45987.288126620369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45987.288126620369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45987.288126620369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45987.288126620369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45987.288126620369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45987.288126620369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45987.288126620369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45987.288126620369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45987.288126620369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45987.288126620369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45987.288126620369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45987.288126620369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45987.288126620369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45987.288126620369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45987.288126620369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45987.288126620369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45987.288126620369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45987.288126620369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45987.288126620369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45987.288126620369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45987.288126620369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45987.288126620369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45987.288126620369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45987.288126620369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45987.288126620369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45987.288126620369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45987.288126620369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45987.288126620369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45987.288126620369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45987.288126620369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45987.288126620369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45987.288126620369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45987.288126620369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45987.288126620369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45987.288126620369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45987.288126620369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45987.288126620369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45987.288126620369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45987.288126620369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45987.288126620369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45987.288126620369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45987.288126620369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45987.288126620369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45987.288126620369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45987.288126620369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45987.288126620369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45987.288126620369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45987.288126620369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45987.288126620369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45987.288126620369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45987.288126620369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45987.288126620369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45987.288126620369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45987.288126620369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45987.288126620369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45987.288126620369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45987.288126620369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45987.288126620369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45987.288126620369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45987.288126620369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45987.288126620369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45987.288126620369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45987.288126620369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45987.288126620369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45987.288126620369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45987.288126620369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45987.288126620369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45987.288126620369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45987.288126620369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45987.288126620369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45987.288126620369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45987.288126620369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45987.288126620369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45987.288126620369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45987.288126620369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45987.288126620369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45987.288126620369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45987.288126620369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45987.288126620369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45987.288126620369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45987.288126620369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45987.288126620369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45987.288126620369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45987.288126620369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45987.288126620369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45987.288126620369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45987.288126620369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45987.288126620369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45987.288126620369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45987.288126620369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45987.288126620369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45987.288126620369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45987.288126620369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45987.288126620369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45987.288126620369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45987.288126620369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45987.288126620369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45987.288126620369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45987.288126620369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45987.288126620369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45987.288126620369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45987.288126620369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45987.288126620369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45987.288126620369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45987.288126620369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45987.288126620369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45987.288126620369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45987.288126620369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45987.288126620369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45987.288126620369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45987.288126620369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45987.288126620369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45987.288126620369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45987.288126620369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45987.288126620369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45987.288126620369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45987.288126620369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45987.288126620369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45987.288126620369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45987.288126620369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45987.288126620369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45987.288126620369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45987.288126620369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45987.288126620369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45987.288126620369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45987.288126620369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45987.288126620369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45987.288126620369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45987.288126620369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45987.288126620369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45987.288126620369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45987.288126620369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45987.288126620369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45987.288126620369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45987.288126620369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45987.288126620369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45987.288126620369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45987.288126620369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45987.288126620369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45987.288126620369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45987.288126620369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45987.288126620369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45987.288126620369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45987.288126620369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45987.288126620369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45987.288126620369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45987.288126620369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45987.288126620369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45987.288126620369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45987.288126620369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45987.288126620369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45987.288126620369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45987.288126620369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45987.288126620369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45987.288126620369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45987.288126620369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45987.288126620369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45987.288126620369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45987.288126620369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45987.288126620369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45987.288126620369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45987.288126620369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45987.288126620369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45987.288126620369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45987.288126620369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45987.288126620369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45987.288126620369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45987.288126620369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45987.288126620369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45987.288126620369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45987.288126620369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45987.288126620369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45987.288126620369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45987.288126620369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45987.288126620369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45987.288126620369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45987.288126620369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45987.288126620369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45987.288126620369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45987.288126620369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45987.288126620369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45987.288126620369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45987.288126620369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45987.288126620369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45987.288126620369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45987.288126620369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45987.288126620369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45987.288126620369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45987.288126620369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45987.288126620369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45987.288126620369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45987.288126620369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45987.288126620369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45987.288126620369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45987.288126620369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45987.288126620369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45987.288126620369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45987.288126620369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45987.288126620369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45987.288126620369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45987.288126620369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45987.288126620369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45987.288126620369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45987.288126620369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45987.288126620369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45987.288126620369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45987.288126620369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45987.288126620369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45987.288126620369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45987.288126620369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45987.288126620369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45987.288126620369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45987.288126620369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45987.288126620369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45987.288126620369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45987.288126620369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45987.288126620369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45987.288126620369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45987.288126620369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45987.288126620369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45987.288126620369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45987.288126620369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45987.288126620369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45987.288126620369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45987.288126620369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45987.288126620369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45987.288126620369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45987.288126620369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45987.288126620369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45987.288126620369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45987.288126620369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45987.288126620369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45987.288126620369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45987.288126620369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45987.288126620369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45987.288126620369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45987.288126620369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45987.288126620369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45987.288126620369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45987.288126620369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45987.288126620369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45987.288126620369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45987.288126620369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45987.288126620369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45987.288126620369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45987.288126620369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45987.288126620369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45987.288126620369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45987.288126620369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45987.288126620369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45987.288126620369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45987.288126620369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45987.288126620369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45987.288126620369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45987.288126620369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45987.288126620369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45987.288126620369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45987.288126620369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45987.288126620369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45987.288126620369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45987.288126620369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45987.288126620369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45987.288126620369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45987.288126620369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45987.288126620369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45987.288126620369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45987.288126620369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45987.288126620369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45987.288126620369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45987.288126620369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45987.288126620369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45987.288126620369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45987.288126620369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45987.288126620369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45987.288126620369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45987.288126620369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45987.288126620369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45987.288126620369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45987.288126620369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45987.288126620369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45987.288126620369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45987.288126620369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45987.288126620369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45987.288126620369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45987.288126620369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45987.288126620369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45987.288126620369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45987.288126620369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45987.288126620369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45987.288126620369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45987.288126620369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45987.288126620369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45987.288126620369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45987.288126620369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45987.288126620369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45987.288126620369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45987.288126620369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45987.288126620369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45987.288126620369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45987.288126620369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45987.288126620369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45987.288126620369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45987.288126620369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45987.288126620369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45987.288126620369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45987.288126620369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45987.288126620369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45987.288126620369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45987.288126620369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45987.288126620369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45987.288126620369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45987.288126620369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45987.288126620369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45987.288126620369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45987.288126620369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45987.288126620369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45987.288126620369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45987.288126620369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45987.288126620369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45987.288126620369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45987.288126620369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45987.288126620369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45987.288126620369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45987.288126620369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45987.288126620369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45987.288126620369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45987.288126620369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45987.288126620369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45987.288126620369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45987.288126620369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45987.288126620369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45987.288126620369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45987.288126620369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45987.288126620369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45987.288126620369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45987.288126620369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45987.288126620369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45987.288126620369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45987.288126620369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45987.288126620369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45987.288126620369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45987.288126620369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45987.288126620369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45987.288126620369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45987.288126620369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45987.288126620369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45987.288126620369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45987.288126620369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45987.288126620369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45987.288126620369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45987.288126620369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45987.288126620369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45987.288126620369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45987.288126620369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45987.288126620369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45987.288126620369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45987.288126620369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45987.288126620369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45987.288126620369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45987.288126620369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45987.288126620369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45987.288126620369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45987.288126620369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45987.288126620369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45987.288126620369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45987.288126620369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45987.288126620369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45987.288126620369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45987.288126620369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45987.288126620369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45987.288126620369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45987.288126620369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45987.288126620369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45987.288126620369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45987.288126620369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45987.288126620369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45987.288126620369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45987.288126620369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45987.288126620369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45987.288126620369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45987.288126620369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45987.288126620369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45987.288126620369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45987.288126620369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45987.288126620369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45987.288126620369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45987.288126620369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45987.288126620369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45987.288126620369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45987.288126620369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45987.288126620369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45987.288126620369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45987.288126620369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45987.288126620369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45987.288126620369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45987.288126620369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45987.288126620369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45987.288126620369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45987.288126620369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45987.288126620369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45987.288126620369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45987.288126620369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45987.288126620369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45987.288126620369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45987.288126620369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45987.288126620369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45987.288126620369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45987.288126620369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45987.288126620369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45987.288126620369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45987.288126620369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45987.288126620369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45987.288126620369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45987.288126620369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45987.288126620369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45987.288126620369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45987.288126620369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45987.288126620369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45987.288126620369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45987.288126620369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45987.288126620369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45987.288126620369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45987.288126620369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45987.288126620369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45987.288126620369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45987.288126620369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45987.288126620369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45987.288126620369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45987.288126620369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45987.288126620369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45987.288126620369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45987.288126620369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45987.288126620369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45987.288126620369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45987.288126620369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45987.288126620369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45987.288126620369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45987.288126620369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45987.288126620369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45987.288126620369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45987.288126620369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45987.288126620369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45987.288126620369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45987.288126620369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45987.288126620369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45987.288126620369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45987.288126620369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45987.288126620369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45987.288126620369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45987.288126620369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45987.288126620369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45987.288126620369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45987.288126620369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45987.288126620369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45987.288126620369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45987.288126620369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45987.288126620369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45987.288126620369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45987.288126620369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45987.288126620369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45987.288126620369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45987.288126620369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45987.288126620369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45987.288126620369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45987.288126620369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45987.288126620369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45987.288126620369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45987.288126620369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45987.288126620369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45987.288126620369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45987.288126620369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45987.288126620369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45987.288126620369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45987.288126620369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45987.288126620369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45987.288126620369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45987.288126620369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45987.288126620369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45987.288126620369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45987.288126620369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45987.288126620369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45987.288126620369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45987.288126620369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45987.288126620369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45987.288126620369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45987.288126620369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45987.288126620369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45987.288126620369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45987.288126620369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45987.288126620369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45987.288126620369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45987.288126620369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45987.288126620369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45987.288126620369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45987.288126620369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45987.288126620369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45987.288126620369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45987.288126620369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45987.288126620369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45987.288126620369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45987.288126620369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45987.288126620369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45987.288126620369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45987.288126620369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45987.288126620369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45987.288126620369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45987.288126620369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45987.288126620369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45987.288126620369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45987.288126620369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45987.288126620369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45987.288126620369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45987.288126620369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45987.288126620369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45987.288126620369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45987.288126620369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45987.288126620369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45987.288126620369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45987.288126620369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45987.288126620369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45987.288126620369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45987.288126620369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45987.288126620369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45987.288126620369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45987.288126620369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45987.288126620369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45987.288126620369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45987.288126620369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45987.288126620369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45987.288126620369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45987.288126620369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45987.288126620369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45987.288126620369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45987.288126620369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45987.288126620369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45987.288126620369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45987.288126620369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45987.288126620369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45987.288126620369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45987.288126620369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45987.288126620369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45987.288126620369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45987.288126620369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45987.288126620369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45987.288126620369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45987.288126620369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45987.288126620369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45987.288126620369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45987.288126620369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45987.288126620369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45987.288126620369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45987.288126620369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45987.288126620369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45987.288126620369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45987.288126620369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45987.288126620369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45987.288126620369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45987.288126620369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45987.288126620369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45987.288126620369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45987.288126620369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45987.288126620369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45987.288126620369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45987.288126620369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45987.288126620369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45987.288126620369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45987.288126620369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45987.288126620369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45987.288126620369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45987.288126620369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45987.288126620369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45987.288126620369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283.80740902777325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4.9365046295861248E-2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45987.288126620369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45987.288126620369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45987.288126620369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45987.288126620369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45987.288126620369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45987.288126620369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45987.288126620369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45987.288126620369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45987.288126620369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45987.288126620369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45987.288126620369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45987.288126620369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45987.288126620369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45987.288126620369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45987.288126620369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45987.288126620369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45987.288126620369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45987.288126620369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45987.288126620369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45987.288126620369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45987.288126620369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45987.288126620369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45987.288126620369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45987.288126620369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45987.288126620369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45987.288126620369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45987.288126620369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45987.288126620369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45987.288126620369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45987.288126620369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45987.288126620369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45987.288126620369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45987.288126620369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45987.288126620369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45987.288126620369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45987.288126620369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45987.288126620369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45987.288126620369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45987.288126620369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45987.288126620369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45987.288126620369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45987.288126620369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45987.288126620369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45987.288126620369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45987.288126620369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45987.288126620369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45987.288126620369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45987.288126620369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45987.288126620369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45987.288126620369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45987.288126620369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45987.288126620369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45987.288126620369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45987.288126620369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45987.288126620369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45987.288126620369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45987.288126620369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45987.288126620369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45987.288126620369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45987.288126620369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45987.288126620369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45987.288126620369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45987.288126620369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45987.288126620369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45987.288126620369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45987.288126620369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45987.288126620369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45987.288126620369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45987.288126620369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45987.288126620369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45987.288126620369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45987.288126620369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45987.288126620369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45987.288126620369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45987.288126620369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45987.288126620369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45987.288126620369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45987.288126620369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45987.288126620369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45987.288126620369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45987.288126620369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45987.288126620369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45987.288126620369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45987.288126620369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45987.288126620369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45987.288126620369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45987.288126620369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45987.288126620369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45987.288126620369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45987.288126620369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45987.288126620369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45987.288126620369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45987.288126620369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45987.288126620369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45987.288126620369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45987.288126620369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45987.288126620369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45987.288126620369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45987.288126620369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45987.288126620369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45987.288126620369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45987.288126620369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45987.288126620369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45987.288126620369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45987.288126620369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45987.288126620369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45987.288126620369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45987.288126620369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45987.288126620369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45987.288126620369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45987.288126620369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45987.288126620369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45987.288126620369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45987.288126620369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45987.288126620369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45987.288126620369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45987.288126620369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45987.288126620369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45987.288126620369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45987.288126620369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45987.288126620369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45987.288126620369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45987.288126620369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45987.288126620369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45987.288126620369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45987.288126620369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45987.288126620369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45987.288126620369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45987.288126620369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45987.288126620369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45987.288126620369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45987.288126620369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45987.288126620369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45987.288126620369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45987.288126620369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45987.288126620369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45987.288126620369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45987.288126620369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45987.288126620369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45987.288126620369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45987.288126620369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45987.288126620369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45987.288126620369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45987.288126620369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45987.288126620369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45987.288126620369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45987.288126620369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45987.288126620369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45987.288126620369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45987.288126620369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45987.288126620369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45987.288126620369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45987.288126620369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45987.288126620369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45987.288126620369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45987.288126620369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45987.288126620369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45987.288126620369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45987.288126620369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45987.288126620369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45987.288126620369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45987.288126620369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45987.288126620369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45987.288126620369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45987.288126620369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45987.288126620369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45987.288126620369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45987.288126620369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45987.288126620369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45987.288126620369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45987.288126620369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45987.288126620369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45987.288126620369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45987.288126620369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45987.288126620369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45987.288126620369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45987.288126620369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45987.288126620369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45987.288126620369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45987.288126620369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45987.288126620369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45987.288126620369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45987.288126620369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45987.288126620369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45987.288126620369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45987.288126620369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45987.288126620369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45987.288126620369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45987.288126620369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45987.288126620369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45987.288126620369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45987.288126620369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45987.288126620369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45987.288126620369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45987.288126620369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45987.288126620369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45987.288126620369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45987.288126620369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45987.288126620369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45987.288126620369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45987.288126620369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45987.288126620369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45987.288126620369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45987.288126620369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45987.288126620369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45987.288126620369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45987.288126620369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45987.288126620369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45987.288126620369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45987.288126620369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45987.288126620369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45987.288126620369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45987.288126620369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45987.288126620369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45987.288126620369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45987.288126620369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45987.288126620369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45987.288126620369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45987.288126620369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45987.288126620369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45987.288126620369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45987.288126620369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45987.288126620369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45987.288126620369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45987.288126620369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45987.288126620369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45987.288126620369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45987.288126620369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45987.288126620369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45987.288126620369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45987.288126620369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45987.288126620369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45987.288126620369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45987.288126620369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45987.288126620369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45987.288126620369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45987.288126620369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45987.288126620369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45987.288126620369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45987.288126620369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45987.288126620369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45987.288126620369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45987.288126620369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45987.288126620369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45987.288126620369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45987.288126620369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45987.288126620369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45987.288126620369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45987.288126620369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45987.288126620369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45987.288126620369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45987.288126620369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45987.288126620369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45987.288126620369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45987.288126620369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45987.288126620369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45987.288126620369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45987.288126620369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45987.288126620369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45987.288126620369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45987.288126620369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45987.288126620369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45987.288126620369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45987.288126620369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45987.288126620369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45987.288126620369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45987.288126620369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45987.288126620369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45987.288126620369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45987.288126620369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45987.288126620369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45987.288126620369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45987.288126620369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45987.288126620369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45987.288126620369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45987.288126620369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45987.288126620369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45987.288126620369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45987.288126620369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45987.288126620369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45987.288126620369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45987.288126620369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45987.288126620369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45987.288126620369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45987.288126620369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45987.288126620369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45987.288126620369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45987.288126620369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45987.288126620369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45987.288126620369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45987.288126620369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45987.288126620369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45987.288126620369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45987.288126620369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45987.288126620369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45987.288126620369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45987.288126620369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45987.288126620369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45987.288126620369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45987.288126620369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45987.288126620369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45987.288126620369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45987.288126620369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45987.288126620369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45987.288126620369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45987.288126620369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45987.288126620369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45987.288126620369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45987.288126620369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45987.288126620369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45987.288126620369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45987.288126620369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45987.288126620369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45987.288126620369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45987.288126620369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45987.288126620369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45987.288126620369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45987.288126620369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45987.288126620369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45987.288126620369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45987.288126620369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45987.288126620369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45987.288126620369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45987.288126620369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45987.288126620369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45987.288126620369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45987.288126620369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45987.288126620369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45987.288126620369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45987.288126620369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45987.288126620369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45987.288126620369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45987.288126620369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45987.288126620369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45987.288126620369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45987.288126620369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45987.288126620369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45987.288126620369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45987.288126620369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45987.288126620369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45987.288126620369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45987.288126620369</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95.456066435181128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61.099249305552803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38.627015509257035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5.9148280092558707</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45987.288126620369</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45987.288126620369</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45987.288126620369</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45987.288126620369</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45987.288126620369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45987.288126620369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45987.288126620369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45987.288126620369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45987.288126620369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45987.288126620369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45987.288126620369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45987.288126620369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45987.288126620369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45987.288126620369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45987.288126620369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45987.288126620369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45987.288126620369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45987.288126620369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45987.288126620369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45987.288126620369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45987.288126620369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45987.288126620369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45987.288126620369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45987.288126620369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45987.288126620369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45987.288126620369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45987.288126620369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45987.288126620369</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39121</v>
      </c>
      <c r="B2" s="129" t="str">
        <f>IFERROR(VLOOKUP(D2,DB!A:K,11,0),"")</f>
        <v>R6</v>
      </c>
      <c r="C2" s="130">
        <v>2</v>
      </c>
      <c r="D2" s="129" t="s">
        <v>38991</v>
      </c>
      <c r="E2" s="109" t="s">
        <v>39021</v>
      </c>
      <c r="F2" s="131">
        <v>45987.207986111112</v>
      </c>
      <c r="G2" s="75">
        <f ca="1">IFERROR(NOW()-F2,"-")</f>
        <v>8.0140393518377095E-2</v>
      </c>
      <c r="H2" s="131">
        <v>45987.207939814813</v>
      </c>
      <c r="I2" s="129" t="str">
        <f>IFERROR(VLOOKUP(D2,DB!A:F,6,0),"")</f>
        <v>Generator-SG</v>
      </c>
      <c r="J2" s="129" t="str">
        <f>IFERROR(VLOOKUP(D2,DB!A:G,7,0),"")</f>
        <v>Good</v>
      </c>
      <c r="K2" s="132" t="s">
        <v>39122</v>
      </c>
      <c r="L2" s="133" t="str">
        <f>IFERROR(VLOOKUP(D2,DB!A:I,9,0),"")</f>
        <v>Latis</v>
      </c>
    </row>
    <row r="3" spans="1:16382" ht="31.5" customHeight="1">
      <c r="A3" s="128"/>
      <c r="B3" s="129" t="str">
        <f>IFERROR(VLOOKUP(D3,DB!A:K,11,0),"")</f>
        <v/>
      </c>
      <c r="C3" s="130"/>
      <c r="D3" s="129"/>
      <c r="E3" s="109"/>
      <c r="F3" s="131"/>
      <c r="G3" s="75">
        <f ca="1">IFERROR(NOW()-F3,"-")</f>
        <v>45987.288126620369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45987.288126620369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45987.288126620369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45987.288126620369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45987.288126620369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45987.288126620369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45987.288126620369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45987.288126620369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45987.288126620369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45987.288126620369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45987.288126620369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45987.288126620369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45987.288126620369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45987.288126620369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45987.288126620369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45987.288126620369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45987.288126504631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45987.288126504631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45987.288126504631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45987.288126504631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45987.288126504631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45987.288126620369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45987.288126620369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45987.288126504631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45987.288126504631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45987.288126504631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45987.288126504631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45987.288126504631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45987.288126504631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45987.288126504631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45987.288126504631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45987.288126504631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45987.288126504631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45987.288126504631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45987.288126504631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45987.288126504631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45987.288126504631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