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46" documentId="120_S{2AC9BD13-BADA-5192-A53E-5A8FF88502F6}" xr6:coauthVersionLast="47" xr6:coauthVersionMax="47" xr10:uidLastSave="{E5C91BA6-8B91-4268-B8D0-4801740B6AC6}"/>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<sst xmlns="http://schemas.openxmlformats.org/spreadsheetml/2006/main" count="180277" uniqueCount="39123">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</sst>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317.56220358796418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5.9703472223191056E-2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45980.510629398152</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45980.510629398152</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45980.510629398152</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45980.51062951389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45980.51062951389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45980.51062951389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45980.51062951389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45980.51062951389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45980.51062951389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45980.51062951389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45980.51062951389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45980.51062951389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45980.51062951389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45980.51062951389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45980.51062951389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45980.51062951389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45980.51062951389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45980.51062951389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45980.51062951389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45980.51062951389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45980.51062951389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45980.51062951389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45980.51062951389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45980.51062951389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45980.51062951389</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45980.51062951389</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45980.51062951389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45980.51062951389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45980.51062951389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45980.51062951389</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45980.51062951389</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45980.51062951389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45980.51062951389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45980.51062951389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45980.51062951389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45980.51062951389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45980.51062951389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45980.51062951389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45980.51062951389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45980.51062951389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45980.51062951389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45980.51062951389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45980.51062951389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45980.51062951389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45980.51062951389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45980.51062951389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45980.51062951389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45980.51062951389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45980.51062951389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45980.51062951389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45980.51062951389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45980.51062951389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45980.51062951389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45980.51062951389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45980.51062951389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45980.51062951389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45980.51062951389</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05270D8-FE0D-415E-981B-DFFAEE40434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155.51079155092884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45980.51062951389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45980.51062951389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45980.51062951389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45980.51062951389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45980.51062951389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45980.51062951389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45980.51062951389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45980.51062951389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45980.51062951389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45980.51062951389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45980.51062951389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45980.51062951389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45980.51062951389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45980.51062951389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45980.51062951389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45980.51062951389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45980.51062951389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45980.51062951389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45980.51062951389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45980.51062951389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45980.51062951389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45980.51062951389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45980.51062951389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45980.51062951389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45980.51062951389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45980.51062951389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45980.51062951389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45980.51062951389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45980.51062951389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45980.51062951389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45980.51062951389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45980.51062951389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45980.51062951389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45980.51062951389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45980.51062951389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45980.51062951389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45980.51062951389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45980.51062951389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45980.51062951389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45980.51062951389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45980.51062951389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45980.51062951389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45980.51062951389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45980.51062951389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45980.51062951389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45980.51062951389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45980.51062951389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45980.51062951389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45980.51062951389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45980.51062951389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45980.51062951389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45980.51062951389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45980.51062951389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45980.51062951389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45980.51062951389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45980.51062951389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45980.51062951389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45980.51062951389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45980.51062951389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45980.51062951389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45980.51062951389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45980.51062951389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45980.51062951389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45980.51062951389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45980.51062951389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45980.51062951389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45980.51062951389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45980.51062951389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45980.51062951389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45980.51062951389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45980.51062951389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45980.51062951389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45980.51062951389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45980.51062951389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45980.51062951389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45980.51062951389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45980.51062951389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45980.51062951389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45980.51062951389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45980.51062951389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45980.51062951389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45980.51062951389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45980.51062951389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45980.51062951389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45980.51062951389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45980.51062951389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45980.51062951389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45980.51062951389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45980.51062951389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45980.51062951389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45980.51062951389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45980.51062951389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45980.51062951389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45980.51062951389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45980.51062951389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45980.51062951389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45980.51062951389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45980.51062951389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45980.51062951389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45980.51062951389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45980.51062951389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45980.51062951389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45980.51062951389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45980.51062951389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45980.51062951389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45980.51062951389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45980.51062951389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45980.51062951389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45980.51062951389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45980.51062951389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45980.51062951389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45980.51062951389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45980.51062951389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45980.51062951389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45980.51062951389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45980.51062951389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45980.51062951389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45980.51062951389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45980.51062951389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45980.51062951389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45980.51062951389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45980.51062951389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45980.51062951389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45980.51062951389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45980.51062951389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45980.51062951389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45980.51062951389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45980.51062951389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45980.51062951389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45980.51062951389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45980.51062951389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45980.51062951389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45980.51062951389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45980.51062951389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45980.51062951389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45980.51062951389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45980.51062951389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45980.51062951389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45980.51062951389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45980.51062951389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45980.51062951389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45980.51062951389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45980.51062951389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45980.51062951389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45980.51062951389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45980.51062951389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45980.51062951389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45980.51062951389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45980.51062951389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45980.51062951389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45980.51062951389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45980.51062951389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45980.51062951389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45980.51062951389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45980.51062951389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45980.51062951389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45980.51062951389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45980.51062951389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45980.51062951389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45980.51062951389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45980.51062951389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45980.51062951389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45980.51062951389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45980.51062951389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45980.51062951389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45980.51062951389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45980.51062951389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45980.51062951389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45980.51062951389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45980.51062951389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45980.51062951389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45980.51062951389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45980.51062951389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45980.51062951389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45980.51062951389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45980.51062951389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45980.51062951389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45980.51062951389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45980.51062951389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45980.51062951389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45980.51062951389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45980.51062951389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45980.51062951389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45980.51062951389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45980.51062951389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45980.51062951389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45980.51062951389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45980.51062951389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45980.51062951389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45980.51062951389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45980.51062951389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45980.51062951389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45980.51062951389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45980.51062951389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45980.51062951389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45980.51062951389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45980.51062951389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45980.51062951389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45980.51062951389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45980.51062951389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45980.51062951389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45980.51062951389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45980.51062951389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45980.51062951389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45980.51062951389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45980.51062951389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45980.51062951389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45980.51062951389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45980.51062951389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45980.51062951389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45980.51062951389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45980.51062951389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45980.51062951389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45980.51062951389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45980.51062951389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45980.51062951389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45980.51062951389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45980.51062951389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45980.51062951389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45980.51062951389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45980.51062951389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45980.51062951389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45980.51062951389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45980.51062951389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45980.51062951389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45980.51062951389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45980.51062951389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45980.51062951389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45980.51062951389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45980.51062951389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45980.51062951389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45980.51062951389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45980.51062951389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45980.51062951389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45980.51062951389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45980.51062951389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45980.51062951389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45980.51062951389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45980.51062951389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45980.51062951389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45980.51062951389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45980.51062951389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45980.51062951389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45980.51062951389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45980.51062951389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45980.51062951389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45980.51062951389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45980.51062951389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45980.51062951389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45980.51062951389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45980.51062951389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45980.51062951389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45980.51062951389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45980.51062951389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45980.51062951389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45980.51062951389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45980.51062951389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45980.51062951389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45980.51062951389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45980.51062951389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45980.51062951389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45980.51062951389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45980.51062951389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45980.51062951389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45980.51062951389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45980.51062951389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45980.51062951389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45980.51062951389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45980.51062951389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45980.51062951389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45980.51062951389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45980.51062951389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45980.51062951389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45980.51062951389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45980.51062951389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45980.51062951389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45980.51062951389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45980.51062951389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45980.51062951389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45980.51062951389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45980.51062951389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45980.51062951389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45980.51062951389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45980.51062951389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45980.51062951389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45980.51062951389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45980.51062951389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45980.51062951389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45980.51062951389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45980.51062951389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45980.51062951389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45980.51062951389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45980.51062951389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45980.51062951389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45980.51062951389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45980.51062951389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45980.51062951389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45980.51062951389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45980.51062951389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45980.51062951389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45980.51062951389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45980.51062951389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45980.51062951389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45980.51062951389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45980.51062951389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45980.51062951389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45980.51062951389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45980.51062951389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45980.51062951389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45980.51062951389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45980.51062951389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45980.51062951389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45980.51062951389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45980.51062951389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45980.51062951389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45980.51062951389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45980.51062951389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45980.51062951389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45980.51062951389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45980.51062951389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45980.51062951389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45980.51062951389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45980.51062951389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45980.51062951389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45980.51062951389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45980.51062951389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45980.51062951389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45980.51062951389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45980.51062951389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45980.51062951389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45980.51062951389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45980.51062951389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45980.51062951389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45980.51062951389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45980.51062951389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45980.51062951389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45980.51062951389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45980.51062951389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45980.51062951389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45980.51062951389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45980.51062951389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45980.51062951389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45980.51062951389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45980.51062951389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45980.51062951389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45980.51062951389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45980.51062951389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45980.51062951389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45980.51062951389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45980.51062951389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45980.51062951389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45980.51062951389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45980.51062951389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45980.51062951389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45980.51062951389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45980.51062951389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45980.51062951389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45980.51062951389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45980.51062951389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45980.51062951389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45980.51062951389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45980.51062951389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45980.51062951389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45980.51062951389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45980.51062951389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45980.51062951389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45980.51062951389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45980.51062951389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45980.51062951389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45980.51062951389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45980.51062951389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45980.51062951389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45980.51062951389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45980.51062951389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45980.51062951389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45980.51062951389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45980.51062951389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45980.51062951389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45980.51062951389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45980.51062951389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45980.51062951389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45980.51062951389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45980.51062951389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45980.51062951389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45980.51062951389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45980.51062951389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45980.51062951389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45980.51062951389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45980.51062951389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45980.51062951389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45980.51062951389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45980.51062951389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45980.51062951389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45980.51062951389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45980.51062951389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45980.51062951389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45980.51062951389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45980.51062951389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45980.51062951389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45980.51062951389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45980.51062951389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45980.51062951389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45980.51062951389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45980.51062951389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45980.51062951389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45980.51062951389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45980.51062951389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45980.51062951389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45980.51062951389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45980.51062951389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45980.51062951389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45980.51062951389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45980.51062951389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45980.51062951389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45980.51062951389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45980.51062951389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45980.51062951389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45980.51062951389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45980.51062951389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45980.51062951389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45980.51062951389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45980.51062951389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45980.51062951389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45980.51062951389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45980.51062951389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45980.51062951389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45980.51062951389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45980.51062951389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45980.51062951389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45980.51062951389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45980.51062951389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45980.51062951389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45980.51062951389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45980.51062951389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45980.51062951389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45980.51062951389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45980.51062951389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45980.51062951389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45980.51062951389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45980.51062951389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45980.51062951389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45980.51062951389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45980.51062951389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45980.51062951389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45980.51062951389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45980.51062951389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45980.51062951389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45980.51062951389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45980.51062951389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45980.51062951389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45980.51062951389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45980.51062951389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45980.51062951389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45980.51062951389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45980.51062951389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45980.51062951389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45980.51062951389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45980.51062951389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45980.51062951389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45980.51062951389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45980.51062951389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45980.51062951389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45980.51062951389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45980.51062951389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45980.51062951389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45980.51062951389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45980.51062951389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45980.51062951389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45980.51062951389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45980.51062951389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45980.51062951389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45980.51062951389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45980.51062951389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45980.51062951389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45980.51062951389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45980.51062951389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45980.51062951389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45980.51062951389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45980.51062951389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45980.51062951389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45980.51062951389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45980.51062951389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45980.51062951389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45980.51062951389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45980.51062951389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45980.51062951389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45980.51062951389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45980.51062951389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45980.51062951389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45980.51062951389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45980.51062951389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45980.51062951389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45980.51062951389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45980.51062951389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45980.51062951389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45980.51062951389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45980.51062951389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45980.51062951389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45980.51062951389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45980.51062951389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45980.51062951389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45980.51062951389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45980.51062951389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45980.51062951389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45980.51062951389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45980.51062951389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45980.51062951389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45980.51062951389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45980.51062951389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45980.51062951389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45980.51062951389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45980.51062951389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45980.51062951389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45980.51062951389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45980.51062951389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45980.51062951389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45980.51062951389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45980.51062951389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45980.51062951389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45980.51062951389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45980.51062951389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45980.51062951389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45980.51062951389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45980.51062951389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45980.51062951389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45980.51062951389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45980.51062951389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45980.51062951389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45980.51062951389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45980.51062951389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45980.51062951389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45980.51062951389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45980.51062951389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45980.51062951389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45980.51062951389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45980.51062951389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45980.51062951389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45980.51062951389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45980.51062951389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45980.51062951389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45980.51062951389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45980.51062951389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45980.51062951389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45980.51062951389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45980.51062951389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45980.51062951389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45980.51062951389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45980.51062951389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45980.51062951389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45980.51062951389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45980.51062951389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45980.51062951389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45980.51062951389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45980.51062951389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45980.51062951389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45980.51062951389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45980.51062951389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45980.51062951389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45980.51062951389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45980.51062951389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45980.51062951389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45980.51062951389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45980.51062951389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45980.51062951389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45980.51062951389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45980.51062951389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45980.51062951389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45980.51062951389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45980.51062951389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45980.51062951389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45980.51062951389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45980.51062951389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45980.51062951389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45980.51062951389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45980.51062951389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45980.51062951389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45980.51062951389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45980.51062951389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45980.51062951389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45980.51062951389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45980.51062951389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45980.51062951389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45980.51062951389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45980.51062951389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45980.51062951389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45980.51062951389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45980.51062951389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45980.51062951389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45980.51062951389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45980.51062951389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45980.51062951389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45980.51062951389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45980.51062951389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45980.51062951389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45980.51062951389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45980.51062951389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45980.51062951389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45980.51062951389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45980.51062951389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45980.51062951389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45980.51062951389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45980.51062951389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45980.51062951389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45980.51062951389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45980.51062951389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45980.51062951389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45980.51062951389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45980.51062951389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45980.51062951389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45980.51062951389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45980.51062951389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45980.51062951389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45980.51062951389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45980.51062951389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45980.51062951389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45980.51062951389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45980.51062951389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45980.51062951389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45980.51062951389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45980.51062951389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45980.51062951389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45980.51062951389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45980.51062951389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45980.51062951389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45980.51062951389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45980.51062951389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45980.51062951389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45980.51062951389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45980.51062951389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45980.51062951389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45980.51062951389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45980.51062951389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45980.51062951389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45980.51062951389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45980.51062951389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45980.51062951389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45980.51062951389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45980.51062951389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45980.51062951389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45980.51062951389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45980.51062951389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45980.51062951389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45980.51062951389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45980.51062951389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45980.51062951389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45980.51062951389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45980.51062951389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45980.51062951389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45980.51062951389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45980.51062951389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45980.51062951389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45980.51062951389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45980.51062951389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45980.51062951389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45980.51062951389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45980.51062951389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45980.51062951389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45980.51062951389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45980.51062951389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45980.51062951389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45980.51062951389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45980.51062951389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45980.51062951389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45980.51062951389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45980.51062951389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45980.51062951389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45980.51062951389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45980.51062951389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45980.51062951389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45980.51062951389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45980.51062951389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45980.51062951389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45980.51062951389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45980.51062951389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45980.51062951389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45980.51062951389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45980.51062951389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45980.51062951389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45980.51062951389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45980.51062951389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45980.51062951389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45980.51062951389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45980.51062951389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45980.51062951389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45980.51062951389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45980.51062951389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45980.51062951389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45980.51062951389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45980.51062951389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45980.51062951389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45980.51062951389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45980.51062951389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45980.51062951389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45980.51062951389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45980.51062951389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45980.51062951389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45980.51062951389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45980.51062951389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45980.51062951389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45980.51062951389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45980.51062951389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45980.51062951389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45980.51062951389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45980.51062951389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45980.51062951389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45980.51062951389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45980.51062951389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45980.51062951389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45980.51062951389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45980.51062951389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45980.51062951389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45980.51062951389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45980.51062951389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45980.51062951389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45980.51062951389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45980.51062951389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45980.51062951389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45980.51062951389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45980.51062951389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45980.51062951389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45980.51062951389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45980.51062951389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45980.51062951389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45980.51062951389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45980.51062951389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45980.51062951389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45980.51062951389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45980.51062951389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45980.51062951389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45980.51062951389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45980.51062951389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45980.51062951389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45980.51062951389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45980.51062951389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45980.51062951389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45980.51062951389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45980.51062951389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45980.51062951389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45980.51062951389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45980.51062951389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45980.51062951389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45980.51062951389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45980.51062951389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45980.51062951389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45980.51062951389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45980.51062951389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45980.51062951389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45980.51062951389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45980.51062951389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45980.51062951389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45980.51062951389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45980.51062951389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45980.51062951389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45980.51062951389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45980.51062951389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45980.51062951389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45980.51062951389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45980.51062951389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45980.51062951389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45980.51062951389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45980.51062951389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45980.51062951389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45980.51062951389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45980.51062951389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45980.51062951389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45980.51062951389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45980.51062951389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45980.51062951389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45980.51062951389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45980.51062951389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45980.51062951389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45980.51062951389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45980.51062951389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45980.51062951389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45980.51062951389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45980.51062951389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45980.51062951389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45980.51062951389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45980.51062951389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45980.51062951389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45980.51062951389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45980.51062951389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45980.51062951389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45980.51062951389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45980.51062951389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45980.51062951389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45980.51062951389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45980.51062951389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45980.51062951389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45980.51062951389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45980.51062951389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45980.51062951389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45980.51062951389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45980.51062951389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45980.51062951389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45980.51062951389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45980.51062951389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45980.51062951389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45980.51062951389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45980.51062951389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45980.51062951389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45980.51062951389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45980.51062951389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45980.51062951389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45980.51062951389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45980.51062951389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45980.51062951389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45980.51062951389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45980.51062951389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45980.51062951389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45980.51062951389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45980.51062951389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45980.51062951389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45980.51062951389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45980.51062951389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45980.51062951389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45980.51062951389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45980.51062951389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45980.51062951389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45980.51062951389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45980.51062951389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45980.51062951389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45980.51062951389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45980.51062951389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45980.51062951389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45980.51062951389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45980.51062951389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45980.51062951389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45980.51062951389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45980.51062951389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45980.51062951389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45980.51062951389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45980.51062951389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45980.51062951389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45980.51062951389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45980.51062951389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45980.51062951389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45980.51062951389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45980.51062951389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45980.51062951389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45980.51062951389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45980.51062951389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45980.51062951389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45980.51062951389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45980.51062951389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45980.51062951389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45980.51062951389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45980.51062951389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45980.51062951389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45980.51062951389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45980.51062951389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45980.51062951389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45980.51062951389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45980.51062951389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45980.51062951389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45980.51062951389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45980.51062951389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45980.51062951389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45980.51062951389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45980.51062951389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45980.51062951389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45980.51062951389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45980.51062951389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45980.51062951389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45980.51062951389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45980.51062951389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45980.51062951389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45980.51062951389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45980.51062951389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45980.51062951389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45980.51062951389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45980.51062951389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45980.51062951389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45980.51062951389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45980.51062951389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45980.51062951389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45980.51062951389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45980.51062951389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45980.51062951389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45980.51062951389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45980.51062951389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45980.51062951389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45980.51062951389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45980.51062951389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45980.51062951389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45980.51062951389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45980.51062951389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45980.51062951389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45980.51062951389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45980.51062951389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45980.51062951389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45980.51062951389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45980.51062951389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45980.51062951389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45980.51062951389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45980.51062951389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45980.51062951389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45980.51062951389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45980.51062951389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45980.51062951389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45980.51062951389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45980.51062951389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45980.51062951389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45980.51062951389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45980.51062951389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45980.51062951389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45980.51062951389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45980.51062951389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45980.51062951389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45980.51062951389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45980.51062951389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45980.51062951389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45980.51062951389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45980.51062951389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45980.51062951389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45980.51062951389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45980.51062951389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45980.51062951389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45980.51062951389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45980.51062951389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45980.51062951389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45980.51062951389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45980.51062951389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45980.51062951389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45980.51062951389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45980.51062951389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45980.51062951389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45980.51062951389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45980.51062951389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45980.51062951389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45980.51062951389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45980.51062951389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45980.51062951389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45980.51062951389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45980.51062951389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45980.51062951389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45980.51062951389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45980.51062951389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45980.51062951389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45980.51062951389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45980.51062951389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45980.51062951389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45980.51062951389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45980.51062951389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45980.51062951389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45980.51062951389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45980.51062951389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45980.51062951389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45980.51062951389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45980.51062951389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45980.51062951389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45980.51062951389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45980.51062951389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45980.51062951389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45980.51062951389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45980.51062951389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45980.51062951389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45980.51062951389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45980.51062951389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45980.51062951389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45980.51062951389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45980.51062951389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45980.51062951389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45980.51062951389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45980.51062951389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45980.51062951389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45980.51062951389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45980.51062951389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45980.51062951389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45980.51062951389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45980.51062951389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45980.51062951389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45980.51062951389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45980.51062951389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45980.51062951389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45980.51062951389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45980.51062951389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45980.51062951389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45980.51062951389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45980.51062951389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45980.51062951389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45980.51062951389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45980.51062951389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45980.51062951389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45980.51062951389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45980.51062951389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45980.51062951389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45980.51062951389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45980.51062951389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45980.51062951389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45980.51062951389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45980.51062951389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45980.51062951389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45980.51062951389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45980.51062951389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45980.51062951389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45980.51062951389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45980.51062951389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45980.51062951389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45980.51062951389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45980.51062951389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45980.51062951389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45980.51062951389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45980.51062951389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45980.51062951389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45980.51062951389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45980.51062951389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45980.51062951389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45980.51062951389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45980.51062951389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45980.51062951389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45980.51062951389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45980.51062951389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45980.51062951389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45980.51062951389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45980.51062951389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45980.51062951389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45980.51062951389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45980.51062951389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45980.51062951389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45980.51062951389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45980.51062951389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45980.51062951389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45980.51062951389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45980.51062951389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45980.51062951389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45980.51062951389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45980.51062951389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45980.51062951389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45980.51062951389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45980.51062951389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45980.51062951389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45980.51062951389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45980.51062951389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45980.51062951389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45980.51062951389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45980.51062951389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45980.51062951389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45980.51062951389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45980.51062951389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45980.51062951389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45980.51062951389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45980.51062951389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45980.51062951389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45980.51062951389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45980.51062951389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45980.51062951389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45980.51062951389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45980.51062951389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45980.51062951389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45980.51062951389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45980.51062951389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45980.51062951389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45980.51062951389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45980.51062951389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45980.51062951389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45980.51062951389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45980.51062951389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45980.51062951389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45980.51062951389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45980.51062951389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45980.51062951389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45980.51062951389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45980.51062951389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45980.51062951389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45980.51062951389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45980.51062951389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45980.51062951389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45980.51062951389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45980.51062951389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45980.51062951389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45980.51062951389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45980.51062951389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45980.51062951389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45980.51062951389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45980.51062951389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45980.51062951389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45980.51062951389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45980.51062951389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45980.51062951389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45980.51062951389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45980.51062951389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45980.51062951389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45980.51062951389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45980.51062951389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45980.51062951389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45980.51062951389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45980.51062951389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45980.51062951389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45980.51062951389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45980.51062951389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45980.51062951389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45980.51062951389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45980.51062951389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45980.51062951389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45980.51062951389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45980.51062951389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45980.51062951389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45980.51062951389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45980.51062951389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45980.51062951389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45980.51062951389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45980.51062951389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45980.51062951389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45980.51062951389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45980.51062951389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45980.51062951389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45980.51062951389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45980.51062951389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45980.51062951389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45980.51062951389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45980.51062951389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45980.51062951389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45980.51062951389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45980.51062951389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45980.51062951389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45980.51062951389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45980.51062951389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45980.51062951389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45980.51062951389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45980.51062951389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45980.51062951389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45980.51062951389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45980.51062951389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45980.51062951389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45980.51062951389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45980.51062951389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45980.51062951389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45980.51062951389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45980.51062951389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45980.51062951389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45980.51062951389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45980.51062951389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45980.51062951389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45980.51062951389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45980.51062951389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45980.51062951389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45980.51062951389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45980.51062951389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45980.51062951389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45980.51062951389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45980.51062951389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45980.51062951389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45980.51062951389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45980.51062951389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45980.51062951389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45980.51062951389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45980.51062951389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45980.51062951389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45980.51062951389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45980.51062951389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45980.51062951389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45980.51062951389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45980.51062951389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45980.51062951389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45980.51062951389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45980.51062951389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45980.51062951389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45980.51062951389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45980.51062951389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45980.51062951389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277.02991192129412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45980.51062951389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45980.51062951389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45980.51062951389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45980.51062951389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45980.51062951389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45980.51062951389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45980.51062951389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45980.51062951389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45980.51062951389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45980.51062951389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45980.51062951389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45980.51062951389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45980.51062951389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45980.51062951389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45980.51062951389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45980.51062951389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45980.51062951389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45980.51062951389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45980.51062951389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45980.51062951389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45980.51062951389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45980.51062951389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45980.51062951389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45980.51062951389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45980.51062951389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45980.51062951389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45980.51062951389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45980.51062951389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45980.51062951389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45980.51062951389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45980.51062951389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45980.51062951389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45980.51062951389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45980.51062951389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45980.51062951389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45980.51062951389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45980.51062951389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45980.51062951389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45980.51062951389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45980.51062951389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45980.51062951389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45980.51062951389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45980.51062951389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45980.51062951389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45980.51062951389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45980.51062951389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45980.51062951389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45980.51062951389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45980.51062951389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45980.51062951389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45980.51062951389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45980.51062951389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45980.51062951389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45980.51062951389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45980.51062951389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45980.51062951389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45980.51062951389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45980.51062951389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45980.51062951389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45980.51062951389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45980.51062951389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45980.51062951389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45980.51062951389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45980.51062951389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45980.51062951389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45980.51062951389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45980.51062951389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45980.51062951389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45980.51062951389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45980.51062951389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45980.51062951389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45980.51062951389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45980.51062951389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45980.51062951389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45980.51062951389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45980.51062951389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45980.51062951389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45980.51062951389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45980.51062951389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45980.51062951389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45980.51062951389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45980.51062951389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45980.51062951389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45980.51062951389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45980.51062951389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45980.51062951389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45980.51062951389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45980.51062951389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45980.51062951389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45980.51062951389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45980.51062951389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45980.51062951389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45980.51062951389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45980.51062951389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45980.51062951389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45980.51062951389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45980.51062951389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45980.51062951389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45980.51062951389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45980.51062951389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45980.51062951389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45980.51062951389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45980.51062951389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45980.51062951389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45980.51062951389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45980.51062951389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45980.51062951389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45980.51062951389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45980.51062951389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45980.51062951389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45980.51062951389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45980.51062951389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45980.51062951389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45980.51062951389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45980.51062951389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45980.51062951389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45980.51062951389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45980.51062951389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45980.51062951389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45980.51062951389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45980.51062951389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45980.51062951389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45980.51062951389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45980.51062951389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45980.51062951389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45980.51062951389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45980.51062951389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45980.51062951389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45980.51062951389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45980.51062951389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45980.51062951389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45980.51062951389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45980.51062951389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45980.51062951389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45980.51062951389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45980.51062951389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45980.51062951389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45980.51062951389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45980.51062951389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45980.51062951389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45980.51062951389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45980.51062951389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45980.51062951389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45980.51062951389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45980.51062951389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45980.51062951389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45980.51062951389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45980.51062951389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45980.51062951389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45980.51062951389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45980.51062951389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45980.51062951389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45980.51062951389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45980.51062951389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45980.51062951389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45980.51062951389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45980.51062951389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45980.51062951389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45980.51062951389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45980.51062951389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45980.51062951389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45980.51062951389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45980.51062951389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45980.51062951389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45980.51062951389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45980.51062951389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45980.51062951389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45980.51062951389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45980.51062951389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45980.51062951389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45980.51062951389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45980.51062951389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45980.51062951389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45980.51062951389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45980.51062951389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45980.51062951389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45980.51062951389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45980.51062951389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45980.51062951389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45980.51062951389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45980.51062951389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45980.51062951389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45980.51062951389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45980.51062951389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45980.51062951389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45980.51062951389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45980.51062951389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45980.51062951389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45980.51062951389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45980.51062951389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45980.51062951389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45980.51062951389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45980.51062951389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45980.51062951389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45980.51062951389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45980.51062951389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45980.51062951389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45980.51062951389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45980.51062951389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45980.51062951389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45980.51062951389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45980.51062951389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45980.51062951389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45980.51062951389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45980.51062951389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45980.51062951389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45980.51062951389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45980.51062951389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45980.51062951389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45980.51062951389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45980.51062951389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45980.51062951389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45980.51062951389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45980.51062951389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45980.51062951389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45980.51062951389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45980.51062951389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45980.51062951389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45980.51062951389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45980.51062951389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45980.51062951389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45980.51062951389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45980.51062951389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45980.51062951389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45980.51062951389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45980.51062951389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45980.51062951389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45980.51062951389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45980.51062951389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45980.51062951389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45980.51062951389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45980.51062951389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45980.51062951389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45980.51062951389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45980.51062951389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45980.51062951389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45980.51062951389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45980.51062951389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45980.51062951389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45980.51062951389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45980.51062951389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45980.51062951389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45980.51062951389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45980.51062951389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45980.51062951389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45980.51062951389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45980.51062951389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45980.51062951389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45980.51062951389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45980.51062951389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45980.51062951389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45980.51062951389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45980.51062951389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45980.51062951389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45980.51062951389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45980.51062951389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45980.51062951389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45980.51062951389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45980.51062951389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45980.51062951389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45980.51062951389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45980.51062951389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45980.51062951389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45980.51062951389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45980.51062951389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45980.51062951389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45980.51062951389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45980.51062951389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45980.51062951389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45980.51062951389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45980.51062951389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45980.51062951389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45980.51062951389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45980.51062951389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45980.51062951389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45980.51062951389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45980.51062951389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45980.51062951389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45980.51062951389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45980.51062951389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45980.51062951389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45980.51062951389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45980.51062951389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45980.51062951389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45980.51062951389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45980.51062951389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45980.51062951389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45980.51062951389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45980.51062951389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45980.51062951389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45980.51062951389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45980.51062951389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45980.51062951389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45980.51062951389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45980.51062951389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45980.51062951389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45980.51062951389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45980.51062951389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45980.51062951389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45980.51062951389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45980.51062951389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45980.51062951389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45980.51062951389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45980.51062951389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45980.51062951389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45980.51062951389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45980.51062951389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45980.51062951389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45980.51062951389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45980.51062951389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45980.51062951389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45980.51062951389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45980.51062951389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45980.51062951389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45980.51062951389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45980.51062951389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45980.51062951389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45980.51062951389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45980.51062951389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45980.51062951389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45980.51062951389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45980.51062951389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45980.51062951389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45980.51062951389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45980.51062951389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45980.51062951389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45980.51062951389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45980.51062951389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45980.51062951389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45980.51062951389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45980.51062951389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45980.51062951389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45980.51062951389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45980.51062951389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45980.51062951389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45980.51062951389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45980.51062951389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45980.51062951389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45980.51062951389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45980.51062951389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45980.51062951389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45980.51062951389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45980.51062951389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45980.51062951389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45980.51062951389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45980.51062951389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45980.51062951389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45980.51062951389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45980.51062951389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45980.51062951389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45980.51062951389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45980.51062951389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45980.51062951389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45980.51062951389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45980.51062951389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45980.51062951389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45980.51062951389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45980.51062951389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45980.51062951389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45980.51062951389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45980.51062951389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45980.51062951389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45980.51062951389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45980.51062951389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45980.51062951389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45980.51062951389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45980.51062951389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45980.51062951389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45980.51062951389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45980.51062951389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45980.51062951389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45980.51062951389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45980.51062951389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45980.51062951389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45980.51062951389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45980.51062951389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45980.51062951389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45980.51062951389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45980.51062951389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45980.51062951389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45980.51062951389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45980.51062951389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45980.51062951389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45980.51062951389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45980.51062951389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45980.51062951389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45980.51062951389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45980.51062951389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45980.51062951389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45980.51062951389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45980.51062951389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45980.51062951389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45980.51062951389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45980.51062951389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45980.51062951389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45980.51062951389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45980.51062951389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45980.51062951389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45980.51062951389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45980.51062951389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45980.51062951389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45980.51062951389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45980.51062951389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45980.51062951389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45980.51062951389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45980.51062951389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45980.51062951389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45980.51062951389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45980.51062951389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45980.51062951389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45980.51062951389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45980.51062951389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45980.51062951389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45980.51062951389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45980.51062951389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45980.51062951389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45980.51062951389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45980.51062951389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45980.51062951389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45980.51062951389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45980.51062951389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45980.51062951389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45980.51062951389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45980.51062951389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45980.51062951389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45980.51062951389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45980.51062951389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45980.51062951389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45980.51062951389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45980.51062951389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45980.51062951389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45980.51062951389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45980.51062951389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45980.51062951389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45980.51062951389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45980.51062951389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45980.51062951389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45980.51062951389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45980.51062951389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45980.51062951389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45980.51062951389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45980.51062951389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45980.51062951389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45980.51062951389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45980.51062951389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45980.51062951389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45980.51062951389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45980.51062951389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45980.51062951389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45980.51062951389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45980.51062951389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45980.51062951389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45980.51062951389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45980.51062951389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45980.51062951389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45980.51062951389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45980.51062951389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45980.51062951389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45980.51062951389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45980.51062951389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45980.51062951389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45980.51062951389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45980.51062951389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45980.51062951389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45980.51062951389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45980.51062951389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45980.51062951389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45980.51062951389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45980.51062951389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45980.51062951389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45980.51062951389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45980.51062951389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45980.51062951389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45980.51062951389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45980.51062951389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45980.51062951389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45980.51062951389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45980.51062951389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45980.51062951389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45980.51062951389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45980.51062951389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45980.51062951389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45980.51062951389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45980.51062951389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45980.51062951389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45980.51062951389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45980.51062951389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45980.51062951389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45980.51062951389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45980.51062951389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45980.51062951389</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88.678569328701997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54.321752199073671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31.849518402777903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2.9958261574138305</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6.6740624999511056E-2</v>
      </c>
      <c r="H6" s="135">
        <v>45980.430694444447</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45980.51062951389</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45980.51062951389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45980.51062951389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45980.51062951389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45980.51062951389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45980.51062951389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45980.51062951389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45980.51062951389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45980.51062951389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45980.51062951389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45980.51062951389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45980.51062951389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45980.51062951389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45980.51062951389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45980.51062951389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45980.51062951389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45980.51062951389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45980.51062951389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45980.51062951389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45980.51062951389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45980.51062951389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45980.51062951389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45980.51062951389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45980.51062951389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45980.51062951389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45980.51062951389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45980.51062951389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45980.51062951389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45980.51062951389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45980.51062951389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45980.51062951389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45980.51062951389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45980.51062951389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45980.510629398152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45980.510629398152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45980.510629398152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45980.510629398152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45980.510629398152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45980.510629398152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45980.510629398152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45980.510629398152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45980.510629398152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45980.510629398152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45980.510629398152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45980.510629398152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45980.510629398152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45980.510629398152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45980.510629398152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45980.510629398152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45980.510629398152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45980.510629398152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45980.510629398152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45980.510629398152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45980.510629398152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45980.510629398152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45980.510629398152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45980.510629398152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45980.510629398152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45980.510629398152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45980.510629398152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45980.510629398152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45980.510629398152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45980.510629398152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45980.510629398152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45980.510629398152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45980.510629398152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45980.510629398152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45980.510629398152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45980.510629398152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45980.510629398152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45980.510629398152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45980.510629398152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45980.510629398152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45980.510629398152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45980.510629398152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45980.510629398152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45980.510629398152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45980.510629398152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45980.510629398152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45980.510629398152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45980.510629398152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45980.510629398152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45980.510629398152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45980.510629398152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45980.510629398152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45980.510629398152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45980.510629398152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45980.510629398152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45980.510629398152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45980.510629398152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45980.510629398152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45980.510629398152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45980.510629398152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45980.510629398152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45980.510629398152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45980.510629398152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45980.510629398152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45980.510629398152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45980.510629398152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45980.510629398152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45980.510629398152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45980.510629398152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45980.510629398152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45980.510629398152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45980.510629398152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45980.510629398152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45980.510629398152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45980.510629398152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45980.510629398152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45980.510629398152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45980.510629398152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45980.510629398152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45980.510629398152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45980.510629398152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45980.510629398152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45980.510629398152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45980.510629398152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45980.510629398152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45980.510629398152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45980.510629398152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45980.510629398152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45980.510629398152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45980.510629398152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45980.510629398152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45980.510629398152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45980.510629398152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45980.510629398152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45980.510629398152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45980.510629398152</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45980.510629398152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45980.510629398152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45980.51062951389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45980.51062951389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45980.51062951389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45980.51062951389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45980.51062951389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45980.51062951389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45980.51062951389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45980.51062951389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45980.51062951389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45980.51062951389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45980.51062951389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45980.51062951389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45980.51062951389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45980.51062951389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45980.51062951389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45980.51062951389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45980.51062951389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45980.51062951389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45980.51062951389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45980.51062951389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45980.51062951389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45980.51062951389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45980.51062951389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45980.51062951389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45980.51062951389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45980.51062951389</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37423</v>
      </c>
      <c r="E2" s="109" t="s">
        <v>39021</v>
      </c>
      <c r="F2" s="121">
        <v>45980.415509259263</v>
      </c>
      <c r="G2" s="104">
        <f t="shared" ref="G2:G29" ca="1" si="0">IFERROR(NOW()-F2,"-")</f>
        <v>9.5120254627545364E-2</v>
      </c>
      <c r="H2" s="121">
        <v>45980.415509259263</v>
      </c>
      <c r="I2" s="119" t="str">
        <f>IFERROR(VLOOKUP(D2,DB!A:F,6,0),"")</f>
        <v>Generator-SG</v>
      </c>
      <c r="J2" s="119" t="str">
        <f>IFERROR(VLOOKUP(D2,DB!A:G,7,0),"")</f>
        <v>Dead</v>
      </c>
      <c r="K2" s="122" t="s">
        <v>39120</v>
      </c>
      <c r="L2" s="123" t="str">
        <f>IFERROR(VLOOKUP(D2,DB!A:I,9,0),"")</f>
        <v>Latis</v>
      </c>
    </row>
    <row r="3" spans="1:16382" ht="31.5" customHeight="1">
      <c r="A3" s="147" t="s">
        <v>39121</v>
      </c>
      <c r="B3" s="119" t="str">
        <f>IFERROR(VLOOKUP(D3,DB!A:K,11,0),"")</f>
        <v>R6</v>
      </c>
      <c r="C3" s="120">
        <v>2</v>
      </c>
      <c r="D3" s="119" t="s">
        <v>33725</v>
      </c>
      <c r="E3" s="109" t="s">
        <v>39021</v>
      </c>
      <c r="F3" s="121"/>
      <c r="G3" s="104">
        <f t="shared" ca="1" si="0"/>
        <v>45980.51062951389</v>
      </c>
      <c r="H3" s="121">
        <v>45980.430752314816</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45980.51062951389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45980.51062951389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45980.51062951389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45980.51062951389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45980.51062951389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45980.51062951389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45980.51062951389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45980.51062951389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45980.51062951389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45980.51062951389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45980.51062951389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45980.51062951389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45980.51062951389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45980.51062951389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45980.51062951389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45980.51062951389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45980.51062951389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45980.51062951389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45980.51062951389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45980.51062951389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45980.51062951389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45980.51062951389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45980.51062951389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45980.51062951389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45980.51062951389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45980.51062951389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45980.51062951389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45980.51062951389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45980.51062951389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45980.51062951389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45980.51062951389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45980.51062951389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45980.51062951389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45980.51062951389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45980.51062951389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45980.51062951389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45980.51062951389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45980.51062951389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45980.51062951389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45980.51062951389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45980.51062951389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45980.51062951389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45980.51062951389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45980.51062951389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45980.51062951389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45980.51062951389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45980.51062951389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45980.51062951389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45980.51062951389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45980.51062951389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45980.51062951389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45980.51062951389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45980.51062951389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45980.51062951389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45980.51062951389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45980.51062951389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45980.51062951389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45980.51062951389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45980.51062951389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45980.51062951389</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2025-11-19T09:15:27Z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